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森林抚育" sheetId="1" r:id="rId1"/>
  </sheets>
  <calcPr calcId="144525"/>
</workbook>
</file>

<file path=xl/sharedStrings.xml><?xml version="1.0" encoding="utf-8"?>
<sst xmlns="http://schemas.openxmlformats.org/spreadsheetml/2006/main" count="227" uniqueCount="69">
  <si>
    <t xml:space="preserve">                  泰宁县2022年度省级以上财政（森林抚育）第二批补助公示一览表</t>
  </si>
  <si>
    <t xml:space="preserve">                                                单位：亩、元</t>
  </si>
  <si>
    <t>行政村(工区)</t>
  </si>
  <si>
    <t>林班</t>
  </si>
  <si>
    <t>大班</t>
  </si>
  <si>
    <t>小班</t>
  </si>
  <si>
    <t>自查面积（亩）</t>
  </si>
  <si>
    <t>验收合格面积（亩）</t>
  </si>
  <si>
    <t>工程类型</t>
  </si>
  <si>
    <t>树种组成</t>
  </si>
  <si>
    <t>主要树种</t>
  </si>
  <si>
    <t>抚育方式</t>
  </si>
  <si>
    <t>检查验收评定</t>
  </si>
  <si>
    <t>业主</t>
  </si>
  <si>
    <t>补助标准</t>
  </si>
  <si>
    <t>补助金额（元）</t>
  </si>
  <si>
    <t>备注</t>
  </si>
  <si>
    <t>计</t>
  </si>
  <si>
    <t>中央财政（元/亩）</t>
  </si>
  <si>
    <t>省级财政（元/亩）</t>
  </si>
  <si>
    <t>县合计</t>
  </si>
  <si>
    <t>40</t>
  </si>
  <si>
    <t>200</t>
  </si>
  <si>
    <t>杉城镇计</t>
  </si>
  <si>
    <t>长兴村计</t>
  </si>
  <si>
    <t>长兴村</t>
  </si>
  <si>
    <t>019</t>
  </si>
  <si>
    <t>01</t>
  </si>
  <si>
    <t>010</t>
  </si>
  <si>
    <t>松林改造提升</t>
  </si>
  <si>
    <t>7杉3马</t>
  </si>
  <si>
    <t>杉木</t>
  </si>
  <si>
    <t>择伐</t>
  </si>
  <si>
    <t>合格</t>
  </si>
  <si>
    <t>冯思应</t>
  </si>
  <si>
    <t>030</t>
  </si>
  <si>
    <t>6杉4马</t>
  </si>
  <si>
    <t>042</t>
  </si>
  <si>
    <t>6杉3马1阔</t>
  </si>
  <si>
    <t>051</t>
  </si>
  <si>
    <t>02</t>
  </si>
  <si>
    <t>011</t>
  </si>
  <si>
    <t>061</t>
  </si>
  <si>
    <t>071</t>
  </si>
  <si>
    <t>丰岩村计</t>
  </si>
  <si>
    <t>丰岩村</t>
  </si>
  <si>
    <t>023</t>
  </si>
  <si>
    <t>07</t>
  </si>
  <si>
    <t>045</t>
  </si>
  <si>
    <t>马尾松</t>
  </si>
  <si>
    <t>杨细生</t>
  </si>
  <si>
    <t>08</t>
  </si>
  <si>
    <t>040</t>
  </si>
  <si>
    <t>053</t>
  </si>
  <si>
    <t>7杉3马+阔</t>
  </si>
  <si>
    <t xml:space="preserve">013 </t>
  </si>
  <si>
    <t>6马4杉</t>
  </si>
  <si>
    <t>开善乡计</t>
  </si>
  <si>
    <t>洋坑村计</t>
  </si>
  <si>
    <t>洋坑村</t>
  </si>
  <si>
    <t>008</t>
  </si>
  <si>
    <t>03</t>
  </si>
  <si>
    <t>8马2阔</t>
  </si>
  <si>
    <t>009</t>
  </si>
  <si>
    <t>9马1杉</t>
  </si>
  <si>
    <t>杨长飞</t>
  </si>
  <si>
    <t>09</t>
  </si>
  <si>
    <t>050</t>
  </si>
  <si>
    <t>7马3杉</t>
  </si>
</sst>
</file>

<file path=xl/styles.xml><?xml version="1.0" encoding="utf-8"?>
<styleSheet xmlns="http://schemas.openxmlformats.org/spreadsheetml/2006/main">
  <numFmts count="9">
    <numFmt numFmtId="176" formatCode="000"/>
    <numFmt numFmtId="177" formatCode="00"/>
    <numFmt numFmtId="178" formatCode="0_);[Red]\(0\)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</numFmts>
  <fonts count="34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60"/>
      <name val="宋体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41" applyNumberFormat="1" applyFont="1" applyAlignment="1">
      <alignment horizontal="center" vertical="center" wrapText="1"/>
    </xf>
    <xf numFmtId="176" fontId="2" fillId="0" borderId="0" xfId="41" applyNumberFormat="1" applyFont="1" applyAlignment="1">
      <alignment horizontal="center" vertical="center"/>
    </xf>
    <xf numFmtId="177" fontId="2" fillId="0" borderId="0" xfId="41" applyNumberFormat="1" applyFont="1" applyAlignment="1">
      <alignment horizontal="center" vertical="center"/>
    </xf>
    <xf numFmtId="49" fontId="2" fillId="0" borderId="0" xfId="41" applyNumberFormat="1" applyFont="1" applyAlignment="1">
      <alignment horizontal="center" vertical="center"/>
    </xf>
    <xf numFmtId="179" fontId="2" fillId="0" borderId="0" xfId="4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41" applyNumberFormat="1" applyFont="1" applyBorder="1" applyAlignment="1">
      <alignment horizontal="center" vertical="center"/>
    </xf>
    <xf numFmtId="178" fontId="5" fillId="0" borderId="1" xfId="41" applyNumberFormat="1" applyFont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 wrapText="1"/>
    </xf>
    <xf numFmtId="49" fontId="5" fillId="0" borderId="1" xfId="17" applyNumberFormat="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178" fontId="5" fillId="0" borderId="1" xfId="17" applyNumberFormat="1" applyFont="1" applyBorder="1" applyAlignment="1">
      <alignment horizontal="center" vertical="center"/>
    </xf>
    <xf numFmtId="0" fontId="5" fillId="0" borderId="1" xfId="52" applyFont="1" applyBorder="1" applyAlignment="1">
      <alignment vertical="center"/>
    </xf>
    <xf numFmtId="0" fontId="6" fillId="0" borderId="1" xfId="5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41" applyFont="1" applyBorder="1" applyAlignment="1">
      <alignment horizontal="center" vertical="center" wrapText="1"/>
    </xf>
    <xf numFmtId="0" fontId="7" fillId="0" borderId="1" xfId="41" applyFont="1" applyBorder="1" applyAlignment="1">
      <alignment horizontal="center" vertical="center"/>
    </xf>
    <xf numFmtId="178" fontId="5" fillId="0" borderId="1" xfId="41" applyNumberFormat="1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41" applyFont="1" applyBorder="1" applyAlignment="1">
      <alignment horizontal="center" vertical="center"/>
    </xf>
    <xf numFmtId="49" fontId="5" fillId="0" borderId="1" xfId="41" applyNumberFormat="1" applyFont="1" applyBorder="1" applyAlignment="1">
      <alignment horizontal="center" vertical="center" wrapText="1"/>
    </xf>
    <xf numFmtId="179" fontId="2" fillId="0" borderId="0" xfId="41" applyNumberFormat="1" applyFont="1" applyAlignment="1">
      <alignment horizontal="center" vertical="center" wrapText="1"/>
    </xf>
    <xf numFmtId="49" fontId="2" fillId="0" borderId="0" xfId="41" applyNumberFormat="1" applyFont="1" applyAlignment="1">
      <alignment horizontal="center" vertical="center" wrapText="1"/>
    </xf>
    <xf numFmtId="7" fontId="2" fillId="0" borderId="0" xfId="41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9" fontId="10" fillId="0" borderId="1" xfId="41" applyNumberFormat="1" applyFont="1" applyBorder="1" applyAlignment="1">
      <alignment horizontal="center" vertical="center" wrapText="1"/>
    </xf>
    <xf numFmtId="49" fontId="11" fillId="0" borderId="1" xfId="5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/>
    </xf>
    <xf numFmtId="49" fontId="6" fillId="0" borderId="1" xfId="41" applyNumberFormat="1" applyFont="1" applyBorder="1" applyAlignment="1">
      <alignment horizontal="center" vertical="center"/>
    </xf>
    <xf numFmtId="0" fontId="6" fillId="0" borderId="1" xfId="52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4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S12" sqref="S12"/>
    </sheetView>
  </sheetViews>
  <sheetFormatPr defaultColWidth="9" defaultRowHeight="13.5"/>
  <cols>
    <col min="1" max="1" width="8.89166666666667" customWidth="1"/>
    <col min="2" max="2" width="5.55833333333333" customWidth="1"/>
    <col min="3" max="3" width="6.775" customWidth="1"/>
    <col min="4" max="4" width="6.44166666666667" customWidth="1"/>
    <col min="5" max="5" width="7.10833333333333" customWidth="1"/>
    <col min="6" max="6" width="6.89166666666667" customWidth="1"/>
    <col min="7" max="7" width="13.25" customWidth="1"/>
    <col min="9" max="9" width="6" customWidth="1"/>
    <col min="10" max="10" width="6.225" customWidth="1"/>
    <col min="11" max="11" width="7.55833333333333" customWidth="1"/>
    <col min="12" max="12" width="8.10833333333333" customWidth="1"/>
    <col min="13" max="13" width="8" style="1" customWidth="1"/>
    <col min="14" max="15" width="10.8916666666667" style="1" customWidth="1"/>
    <col min="16" max="16" width="9" style="1"/>
  </cols>
  <sheetData>
    <row r="1" ht="33" customHeight="1" spans="1:17">
      <c r="A1" s="2" t="s">
        <v>0</v>
      </c>
      <c r="B1" s="3"/>
      <c r="C1" s="4"/>
      <c r="D1" s="3"/>
      <c r="E1" s="5"/>
      <c r="F1" s="6"/>
      <c r="G1" s="5"/>
      <c r="H1" s="5"/>
      <c r="I1" s="5"/>
      <c r="J1" s="5"/>
      <c r="K1" s="5"/>
      <c r="L1" s="5"/>
      <c r="M1" s="31"/>
      <c r="N1" s="32"/>
      <c r="O1" s="32"/>
      <c r="P1" s="33"/>
      <c r="Q1" s="5"/>
    </row>
    <row r="2" ht="19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27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34" t="s">
        <v>12</v>
      </c>
      <c r="L3" s="35" t="s">
        <v>13</v>
      </c>
      <c r="M3" s="35" t="s">
        <v>14</v>
      </c>
      <c r="N3" s="35"/>
      <c r="O3" s="35"/>
      <c r="P3" s="36" t="s">
        <v>15</v>
      </c>
      <c r="Q3" s="35" t="s">
        <v>16</v>
      </c>
    </row>
    <row r="4" ht="36" customHeight="1" spans="1:17">
      <c r="A4" s="8"/>
      <c r="B4" s="9"/>
      <c r="C4" s="9"/>
      <c r="D4" s="9"/>
      <c r="E4" s="9"/>
      <c r="F4" s="8"/>
      <c r="G4" s="8"/>
      <c r="H4" s="8"/>
      <c r="I4" s="8"/>
      <c r="J4" s="8"/>
      <c r="K4" s="34"/>
      <c r="L4" s="35"/>
      <c r="M4" s="35" t="s">
        <v>17</v>
      </c>
      <c r="N4" s="36" t="s">
        <v>18</v>
      </c>
      <c r="O4" s="36" t="s">
        <v>19</v>
      </c>
      <c r="P4" s="36"/>
      <c r="Q4" s="35"/>
    </row>
    <row r="5" ht="25" customHeight="1" spans="1:17">
      <c r="A5" s="10" t="s">
        <v>20</v>
      </c>
      <c r="B5" s="9"/>
      <c r="C5" s="9"/>
      <c r="D5" s="9"/>
      <c r="E5" s="11">
        <f>E6+E22</f>
        <v>770</v>
      </c>
      <c r="F5" s="11">
        <f>F6+F22</f>
        <v>770</v>
      </c>
      <c r="G5" s="8"/>
      <c r="H5" s="8"/>
      <c r="I5" s="8"/>
      <c r="J5" s="8"/>
      <c r="K5" s="8"/>
      <c r="L5" s="37"/>
      <c r="M5" s="38">
        <v>240</v>
      </c>
      <c r="N5" s="39" t="s">
        <v>21</v>
      </c>
      <c r="O5" s="39" t="s">
        <v>22</v>
      </c>
      <c r="P5" s="40">
        <f t="shared" ref="P5:P26" si="0">M5*F5</f>
        <v>184800</v>
      </c>
      <c r="Q5" s="37"/>
    </row>
    <row r="6" ht="22" customHeight="1" spans="1:17">
      <c r="A6" s="12" t="s">
        <v>23</v>
      </c>
      <c r="B6" s="13"/>
      <c r="C6" s="13"/>
      <c r="D6" s="13"/>
      <c r="E6" s="14">
        <v>590</v>
      </c>
      <c r="F6" s="14">
        <v>590</v>
      </c>
      <c r="G6" s="15"/>
      <c r="H6" s="15"/>
      <c r="I6" s="15"/>
      <c r="J6" s="15"/>
      <c r="K6" s="15"/>
      <c r="L6" s="37"/>
      <c r="M6" s="38">
        <v>240</v>
      </c>
      <c r="N6" s="39" t="s">
        <v>21</v>
      </c>
      <c r="O6" s="39" t="s">
        <v>22</v>
      </c>
      <c r="P6" s="40">
        <f t="shared" si="0"/>
        <v>141600</v>
      </c>
      <c r="Q6" s="37"/>
    </row>
    <row r="7" spans="1:17">
      <c r="A7" s="16" t="s">
        <v>24</v>
      </c>
      <c r="B7" s="13"/>
      <c r="C7" s="13"/>
      <c r="D7" s="13"/>
      <c r="E7" s="14">
        <v>386</v>
      </c>
      <c r="F7" s="14">
        <v>386</v>
      </c>
      <c r="G7" s="15"/>
      <c r="H7" s="15"/>
      <c r="I7" s="15"/>
      <c r="J7" s="15"/>
      <c r="K7" s="15"/>
      <c r="L7" s="37"/>
      <c r="M7" s="38">
        <v>240</v>
      </c>
      <c r="N7" s="39" t="s">
        <v>21</v>
      </c>
      <c r="O7" s="39" t="s">
        <v>22</v>
      </c>
      <c r="P7" s="40">
        <f t="shared" si="0"/>
        <v>92640</v>
      </c>
      <c r="Q7" s="37"/>
    </row>
    <row r="8" ht="24" spans="1:17">
      <c r="A8" s="16" t="s">
        <v>25</v>
      </c>
      <c r="B8" s="16" t="s">
        <v>26</v>
      </c>
      <c r="C8" s="16" t="s">
        <v>27</v>
      </c>
      <c r="D8" s="16" t="s">
        <v>28</v>
      </c>
      <c r="E8" s="17">
        <v>25</v>
      </c>
      <c r="F8" s="17">
        <v>25</v>
      </c>
      <c r="G8" s="18" t="s">
        <v>29</v>
      </c>
      <c r="H8" s="16" t="s">
        <v>30</v>
      </c>
      <c r="I8" s="16" t="s">
        <v>31</v>
      </c>
      <c r="J8" s="16" t="s">
        <v>32</v>
      </c>
      <c r="K8" s="41" t="s">
        <v>33</v>
      </c>
      <c r="L8" s="42" t="s">
        <v>34</v>
      </c>
      <c r="M8" s="38">
        <v>240</v>
      </c>
      <c r="N8" s="39" t="s">
        <v>21</v>
      </c>
      <c r="O8" s="39" t="s">
        <v>22</v>
      </c>
      <c r="P8" s="40">
        <f t="shared" si="0"/>
        <v>6000</v>
      </c>
      <c r="Q8" s="37"/>
    </row>
    <row r="9" ht="24" spans="1:17">
      <c r="A9" s="16" t="s">
        <v>25</v>
      </c>
      <c r="B9" s="16" t="s">
        <v>26</v>
      </c>
      <c r="C9" s="16" t="s">
        <v>27</v>
      </c>
      <c r="D9" s="16" t="s">
        <v>35</v>
      </c>
      <c r="E9" s="17">
        <v>76</v>
      </c>
      <c r="F9" s="17">
        <v>76</v>
      </c>
      <c r="G9" s="18" t="s">
        <v>29</v>
      </c>
      <c r="H9" s="16" t="s">
        <v>36</v>
      </c>
      <c r="I9" s="16" t="s">
        <v>31</v>
      </c>
      <c r="J9" s="16" t="s">
        <v>32</v>
      </c>
      <c r="K9" s="41" t="s">
        <v>33</v>
      </c>
      <c r="L9" s="42" t="s">
        <v>34</v>
      </c>
      <c r="M9" s="38">
        <v>240</v>
      </c>
      <c r="N9" s="39" t="s">
        <v>21</v>
      </c>
      <c r="O9" s="39" t="s">
        <v>22</v>
      </c>
      <c r="P9" s="40">
        <f t="shared" si="0"/>
        <v>18240</v>
      </c>
      <c r="Q9" s="37"/>
    </row>
    <row r="10" ht="24" spans="1:17">
      <c r="A10" s="16" t="s">
        <v>25</v>
      </c>
      <c r="B10" s="16" t="s">
        <v>26</v>
      </c>
      <c r="C10" s="16" t="s">
        <v>27</v>
      </c>
      <c r="D10" s="16" t="s">
        <v>37</v>
      </c>
      <c r="E10" s="17">
        <v>39</v>
      </c>
      <c r="F10" s="17">
        <v>39</v>
      </c>
      <c r="G10" s="18" t="s">
        <v>29</v>
      </c>
      <c r="H10" s="16" t="s">
        <v>38</v>
      </c>
      <c r="I10" s="16" t="s">
        <v>31</v>
      </c>
      <c r="J10" s="16" t="s">
        <v>32</v>
      </c>
      <c r="K10" s="41" t="s">
        <v>33</v>
      </c>
      <c r="L10" s="42" t="s">
        <v>34</v>
      </c>
      <c r="M10" s="38">
        <v>240</v>
      </c>
      <c r="N10" s="39" t="s">
        <v>21</v>
      </c>
      <c r="O10" s="39" t="s">
        <v>22</v>
      </c>
      <c r="P10" s="40">
        <f t="shared" si="0"/>
        <v>9360</v>
      </c>
      <c r="Q10" s="37"/>
    </row>
    <row r="11" ht="24" spans="1:17">
      <c r="A11" s="16" t="s">
        <v>25</v>
      </c>
      <c r="B11" s="16" t="s">
        <v>26</v>
      </c>
      <c r="C11" s="16" t="s">
        <v>27</v>
      </c>
      <c r="D11" s="16" t="s">
        <v>39</v>
      </c>
      <c r="E11" s="17">
        <v>72</v>
      </c>
      <c r="F11" s="17">
        <v>72</v>
      </c>
      <c r="G11" s="18" t="s">
        <v>29</v>
      </c>
      <c r="H11" s="16" t="s">
        <v>30</v>
      </c>
      <c r="I11" s="16" t="s">
        <v>31</v>
      </c>
      <c r="J11" s="16" t="s">
        <v>32</v>
      </c>
      <c r="K11" s="41" t="s">
        <v>33</v>
      </c>
      <c r="L11" s="42" t="s">
        <v>34</v>
      </c>
      <c r="M11" s="38">
        <v>240</v>
      </c>
      <c r="N11" s="39" t="s">
        <v>21</v>
      </c>
      <c r="O11" s="39" t="s">
        <v>22</v>
      </c>
      <c r="P11" s="40">
        <f t="shared" si="0"/>
        <v>17280</v>
      </c>
      <c r="Q11" s="37"/>
    </row>
    <row r="12" ht="24" spans="1:17">
      <c r="A12" s="16" t="s">
        <v>25</v>
      </c>
      <c r="B12" s="16" t="s">
        <v>26</v>
      </c>
      <c r="C12" s="16" t="s">
        <v>40</v>
      </c>
      <c r="D12" s="16" t="s">
        <v>41</v>
      </c>
      <c r="E12" s="17">
        <v>52</v>
      </c>
      <c r="F12" s="17">
        <v>52</v>
      </c>
      <c r="G12" s="18" t="s">
        <v>29</v>
      </c>
      <c r="H12" s="16" t="s">
        <v>30</v>
      </c>
      <c r="I12" s="16" t="s">
        <v>31</v>
      </c>
      <c r="J12" s="16" t="s">
        <v>32</v>
      </c>
      <c r="K12" s="41" t="s">
        <v>33</v>
      </c>
      <c r="L12" s="42" t="s">
        <v>34</v>
      </c>
      <c r="M12" s="38">
        <v>240</v>
      </c>
      <c r="N12" s="39" t="s">
        <v>21</v>
      </c>
      <c r="O12" s="39" t="s">
        <v>22</v>
      </c>
      <c r="P12" s="40">
        <f t="shared" si="0"/>
        <v>12480</v>
      </c>
      <c r="Q12" s="37"/>
    </row>
    <row r="13" ht="24" spans="1:17">
      <c r="A13" s="16" t="s">
        <v>25</v>
      </c>
      <c r="B13" s="16" t="s">
        <v>26</v>
      </c>
      <c r="C13" s="16" t="s">
        <v>40</v>
      </c>
      <c r="D13" s="16" t="s">
        <v>39</v>
      </c>
      <c r="E13" s="17">
        <v>54</v>
      </c>
      <c r="F13" s="17">
        <v>54</v>
      </c>
      <c r="G13" s="18" t="s">
        <v>29</v>
      </c>
      <c r="H13" s="16" t="s">
        <v>30</v>
      </c>
      <c r="I13" s="16" t="s">
        <v>31</v>
      </c>
      <c r="J13" s="16" t="s">
        <v>32</v>
      </c>
      <c r="K13" s="41" t="s">
        <v>33</v>
      </c>
      <c r="L13" s="42" t="s">
        <v>34</v>
      </c>
      <c r="M13" s="38">
        <v>240</v>
      </c>
      <c r="N13" s="39" t="s">
        <v>21</v>
      </c>
      <c r="O13" s="39" t="s">
        <v>22</v>
      </c>
      <c r="P13" s="40">
        <f t="shared" si="0"/>
        <v>12960</v>
      </c>
      <c r="Q13" s="37"/>
    </row>
    <row r="14" ht="24" spans="1:17">
      <c r="A14" s="16" t="s">
        <v>25</v>
      </c>
      <c r="B14" s="16" t="s">
        <v>26</v>
      </c>
      <c r="C14" s="16" t="s">
        <v>40</v>
      </c>
      <c r="D14" s="16" t="s">
        <v>42</v>
      </c>
      <c r="E14" s="17">
        <v>48</v>
      </c>
      <c r="F14" s="17">
        <v>48</v>
      </c>
      <c r="G14" s="18" t="s">
        <v>29</v>
      </c>
      <c r="H14" s="16" t="s">
        <v>30</v>
      </c>
      <c r="I14" s="16" t="s">
        <v>31</v>
      </c>
      <c r="J14" s="16" t="s">
        <v>32</v>
      </c>
      <c r="K14" s="41" t="s">
        <v>33</v>
      </c>
      <c r="L14" s="42" t="s">
        <v>34</v>
      </c>
      <c r="M14" s="38">
        <v>240</v>
      </c>
      <c r="N14" s="39" t="s">
        <v>21</v>
      </c>
      <c r="O14" s="39" t="s">
        <v>22</v>
      </c>
      <c r="P14" s="40">
        <f t="shared" si="0"/>
        <v>11520</v>
      </c>
      <c r="Q14" s="37"/>
    </row>
    <row r="15" ht="24" spans="1:17">
      <c r="A15" s="16" t="s">
        <v>25</v>
      </c>
      <c r="B15" s="16" t="s">
        <v>26</v>
      </c>
      <c r="C15" s="16" t="s">
        <v>40</v>
      </c>
      <c r="D15" s="16" t="s">
        <v>43</v>
      </c>
      <c r="E15" s="17">
        <v>20</v>
      </c>
      <c r="F15" s="17">
        <v>20</v>
      </c>
      <c r="G15" s="18" t="s">
        <v>29</v>
      </c>
      <c r="H15" s="16" t="s">
        <v>30</v>
      </c>
      <c r="I15" s="16" t="s">
        <v>31</v>
      </c>
      <c r="J15" s="16" t="s">
        <v>32</v>
      </c>
      <c r="K15" s="41" t="s">
        <v>33</v>
      </c>
      <c r="L15" s="42" t="s">
        <v>34</v>
      </c>
      <c r="M15" s="38">
        <v>240</v>
      </c>
      <c r="N15" s="39" t="s">
        <v>21</v>
      </c>
      <c r="O15" s="39" t="s">
        <v>22</v>
      </c>
      <c r="P15" s="40">
        <f t="shared" si="0"/>
        <v>4800</v>
      </c>
      <c r="Q15" s="37"/>
    </row>
    <row r="16" spans="1:17">
      <c r="A16" s="19" t="s">
        <v>44</v>
      </c>
      <c r="B16" s="16"/>
      <c r="C16" s="16"/>
      <c r="D16" s="16"/>
      <c r="E16" s="17">
        <v>204</v>
      </c>
      <c r="F16" s="17">
        <v>204</v>
      </c>
      <c r="G16" s="18"/>
      <c r="H16" s="16"/>
      <c r="I16" s="16"/>
      <c r="J16" s="16"/>
      <c r="K16" s="41"/>
      <c r="L16" s="42"/>
      <c r="M16" s="38">
        <v>240</v>
      </c>
      <c r="N16" s="39" t="s">
        <v>21</v>
      </c>
      <c r="O16" s="39" t="s">
        <v>22</v>
      </c>
      <c r="P16" s="40">
        <f t="shared" si="0"/>
        <v>48960</v>
      </c>
      <c r="Q16" s="37"/>
    </row>
    <row r="17" ht="24" spans="1:17">
      <c r="A17" s="19" t="s">
        <v>45</v>
      </c>
      <c r="B17" s="20" t="s">
        <v>46</v>
      </c>
      <c r="C17" s="20" t="s">
        <v>47</v>
      </c>
      <c r="D17" s="20" t="s">
        <v>48</v>
      </c>
      <c r="E17" s="21">
        <v>41</v>
      </c>
      <c r="F17" s="21">
        <v>41</v>
      </c>
      <c r="G17" s="18" t="s">
        <v>29</v>
      </c>
      <c r="H17" s="20" t="s">
        <v>30</v>
      </c>
      <c r="I17" s="19" t="s">
        <v>49</v>
      </c>
      <c r="J17" s="20" t="s">
        <v>32</v>
      </c>
      <c r="K17" s="41" t="s">
        <v>33</v>
      </c>
      <c r="L17" s="43" t="s">
        <v>50</v>
      </c>
      <c r="M17" s="38">
        <v>240</v>
      </c>
      <c r="N17" s="39" t="s">
        <v>21</v>
      </c>
      <c r="O17" s="39" t="s">
        <v>22</v>
      </c>
      <c r="P17" s="40">
        <f t="shared" si="0"/>
        <v>9840</v>
      </c>
      <c r="Q17" s="37"/>
    </row>
    <row r="18" ht="24" spans="1:17">
      <c r="A18" s="19" t="s">
        <v>45</v>
      </c>
      <c r="B18" s="20" t="s">
        <v>46</v>
      </c>
      <c r="C18" s="20" t="s">
        <v>51</v>
      </c>
      <c r="D18" s="20" t="s">
        <v>52</v>
      </c>
      <c r="E18" s="21">
        <v>62</v>
      </c>
      <c r="F18" s="21">
        <v>62</v>
      </c>
      <c r="G18" s="18" t="s">
        <v>29</v>
      </c>
      <c r="H18" s="20" t="s">
        <v>30</v>
      </c>
      <c r="I18" s="19" t="s">
        <v>31</v>
      </c>
      <c r="J18" s="20" t="s">
        <v>32</v>
      </c>
      <c r="K18" s="41" t="s">
        <v>33</v>
      </c>
      <c r="L18" s="43" t="s">
        <v>50</v>
      </c>
      <c r="M18" s="38">
        <v>240</v>
      </c>
      <c r="N18" s="39" t="s">
        <v>21</v>
      </c>
      <c r="O18" s="39" t="s">
        <v>22</v>
      </c>
      <c r="P18" s="40">
        <f t="shared" si="0"/>
        <v>14880</v>
      </c>
      <c r="Q18" s="37"/>
    </row>
    <row r="19" ht="24" spans="1:17">
      <c r="A19" s="19" t="s">
        <v>45</v>
      </c>
      <c r="B19" s="20" t="s">
        <v>46</v>
      </c>
      <c r="C19" s="20" t="s">
        <v>51</v>
      </c>
      <c r="D19" s="20" t="s">
        <v>53</v>
      </c>
      <c r="E19" s="21">
        <v>22</v>
      </c>
      <c r="F19" s="21">
        <v>22</v>
      </c>
      <c r="G19" s="18" t="s">
        <v>29</v>
      </c>
      <c r="H19" s="20" t="s">
        <v>54</v>
      </c>
      <c r="I19" s="19" t="s">
        <v>31</v>
      </c>
      <c r="J19" s="20" t="s">
        <v>32</v>
      </c>
      <c r="K19" s="41" t="s">
        <v>33</v>
      </c>
      <c r="L19" s="43" t="s">
        <v>50</v>
      </c>
      <c r="M19" s="38">
        <v>240</v>
      </c>
      <c r="N19" s="39" t="s">
        <v>21</v>
      </c>
      <c r="O19" s="39" t="s">
        <v>22</v>
      </c>
      <c r="P19" s="40">
        <f t="shared" si="0"/>
        <v>5280</v>
      </c>
      <c r="Q19" s="37"/>
    </row>
    <row r="20" ht="24" spans="1:17">
      <c r="A20" s="19" t="s">
        <v>45</v>
      </c>
      <c r="B20" s="20" t="s">
        <v>46</v>
      </c>
      <c r="C20" s="20">
        <v>10</v>
      </c>
      <c r="D20" s="20" t="s">
        <v>55</v>
      </c>
      <c r="E20" s="21">
        <v>31</v>
      </c>
      <c r="F20" s="21">
        <v>36</v>
      </c>
      <c r="G20" s="18" t="s">
        <v>29</v>
      </c>
      <c r="H20" s="20" t="s">
        <v>30</v>
      </c>
      <c r="I20" s="19" t="s">
        <v>31</v>
      </c>
      <c r="J20" s="20" t="s">
        <v>32</v>
      </c>
      <c r="K20" s="41" t="s">
        <v>33</v>
      </c>
      <c r="L20" s="43" t="s">
        <v>50</v>
      </c>
      <c r="M20" s="38">
        <v>240</v>
      </c>
      <c r="N20" s="39" t="s">
        <v>21</v>
      </c>
      <c r="O20" s="39" t="s">
        <v>22</v>
      </c>
      <c r="P20" s="40">
        <f t="shared" si="0"/>
        <v>8640</v>
      </c>
      <c r="Q20" s="37"/>
    </row>
    <row r="21" ht="24" spans="1:17">
      <c r="A21" s="19" t="s">
        <v>45</v>
      </c>
      <c r="B21" s="20" t="s">
        <v>46</v>
      </c>
      <c r="C21" s="20">
        <v>11</v>
      </c>
      <c r="D21" s="20">
        <v>110</v>
      </c>
      <c r="E21" s="21">
        <v>43</v>
      </c>
      <c r="F21" s="21">
        <v>43</v>
      </c>
      <c r="G21" s="18" t="s">
        <v>29</v>
      </c>
      <c r="H21" s="20" t="s">
        <v>56</v>
      </c>
      <c r="I21" s="19" t="s">
        <v>49</v>
      </c>
      <c r="J21" s="20" t="s">
        <v>32</v>
      </c>
      <c r="K21" s="41" t="s">
        <v>33</v>
      </c>
      <c r="L21" s="43" t="s">
        <v>50</v>
      </c>
      <c r="M21" s="38">
        <v>240</v>
      </c>
      <c r="N21" s="39" t="s">
        <v>21</v>
      </c>
      <c r="O21" s="39" t="s">
        <v>22</v>
      </c>
      <c r="P21" s="40">
        <f t="shared" si="0"/>
        <v>10320</v>
      </c>
      <c r="Q21" s="37"/>
    </row>
    <row r="22" ht="28" customHeight="1" spans="1:17">
      <c r="A22" s="22" t="s">
        <v>57</v>
      </c>
      <c r="B22" s="13"/>
      <c r="C22" s="13"/>
      <c r="D22" s="13"/>
      <c r="E22" s="14">
        <v>180</v>
      </c>
      <c r="F22" s="14">
        <v>180</v>
      </c>
      <c r="G22" s="23"/>
      <c r="H22" s="24"/>
      <c r="I22" s="24"/>
      <c r="J22" s="23"/>
      <c r="K22" s="15"/>
      <c r="L22" s="44"/>
      <c r="M22" s="38">
        <v>240</v>
      </c>
      <c r="N22" s="39" t="s">
        <v>21</v>
      </c>
      <c r="O22" s="39" t="s">
        <v>22</v>
      </c>
      <c r="P22" s="40">
        <f t="shared" si="0"/>
        <v>43200</v>
      </c>
      <c r="Q22" s="37"/>
    </row>
    <row r="23" ht="25" customHeight="1" spans="1:17">
      <c r="A23" s="25" t="s">
        <v>58</v>
      </c>
      <c r="B23" s="13"/>
      <c r="C23" s="13"/>
      <c r="D23" s="13"/>
      <c r="E23" s="14">
        <v>180</v>
      </c>
      <c r="F23" s="14">
        <v>180</v>
      </c>
      <c r="G23" s="23"/>
      <c r="H23" s="24"/>
      <c r="I23" s="24"/>
      <c r="J23" s="23"/>
      <c r="K23" s="15"/>
      <c r="L23" s="23"/>
      <c r="M23" s="38">
        <v>240</v>
      </c>
      <c r="N23" s="39" t="s">
        <v>21</v>
      </c>
      <c r="O23" s="39" t="s">
        <v>22</v>
      </c>
      <c r="P23" s="40">
        <f t="shared" si="0"/>
        <v>43200</v>
      </c>
      <c r="Q23" s="37"/>
    </row>
    <row r="24" ht="24" spans="1:17">
      <c r="A24" s="25" t="s">
        <v>59</v>
      </c>
      <c r="B24" s="26" t="s">
        <v>60</v>
      </c>
      <c r="C24" s="26" t="s">
        <v>61</v>
      </c>
      <c r="D24" s="26" t="s">
        <v>28</v>
      </c>
      <c r="E24" s="27">
        <v>100</v>
      </c>
      <c r="F24" s="27">
        <v>100</v>
      </c>
      <c r="G24" s="28" t="s">
        <v>29</v>
      </c>
      <c r="H24" s="29" t="s">
        <v>62</v>
      </c>
      <c r="I24" s="29" t="s">
        <v>49</v>
      </c>
      <c r="J24" s="29" t="s">
        <v>32</v>
      </c>
      <c r="K24" s="45" t="s">
        <v>33</v>
      </c>
      <c r="L24" s="46" t="s">
        <v>59</v>
      </c>
      <c r="M24" s="38">
        <v>240</v>
      </c>
      <c r="N24" s="39" t="s">
        <v>21</v>
      </c>
      <c r="O24" s="39" t="s">
        <v>22</v>
      </c>
      <c r="P24" s="40">
        <f t="shared" si="0"/>
        <v>24000</v>
      </c>
      <c r="Q24" s="37"/>
    </row>
    <row r="25" ht="24" spans="1:17">
      <c r="A25" s="25" t="s">
        <v>59</v>
      </c>
      <c r="B25" s="29" t="s">
        <v>63</v>
      </c>
      <c r="C25" s="29" t="s">
        <v>61</v>
      </c>
      <c r="D25" s="29" t="s">
        <v>52</v>
      </c>
      <c r="E25" s="27">
        <v>41</v>
      </c>
      <c r="F25" s="27">
        <v>41</v>
      </c>
      <c r="G25" s="28" t="s">
        <v>29</v>
      </c>
      <c r="H25" s="29" t="s">
        <v>64</v>
      </c>
      <c r="I25" s="29" t="s">
        <v>49</v>
      </c>
      <c r="J25" s="29" t="s">
        <v>32</v>
      </c>
      <c r="K25" s="45" t="s">
        <v>33</v>
      </c>
      <c r="L25" s="46" t="s">
        <v>65</v>
      </c>
      <c r="M25" s="38">
        <v>240</v>
      </c>
      <c r="N25" s="39" t="s">
        <v>21</v>
      </c>
      <c r="O25" s="39" t="s">
        <v>22</v>
      </c>
      <c r="P25" s="40">
        <f t="shared" si="0"/>
        <v>9840</v>
      </c>
      <c r="Q25" s="37"/>
    </row>
    <row r="26" ht="24" spans="1:17">
      <c r="A26" s="30" t="s">
        <v>59</v>
      </c>
      <c r="B26" s="16" t="s">
        <v>63</v>
      </c>
      <c r="C26" s="16" t="s">
        <v>66</v>
      </c>
      <c r="D26" s="16" t="s">
        <v>67</v>
      </c>
      <c r="E26" s="27">
        <v>39</v>
      </c>
      <c r="F26" s="27">
        <v>39</v>
      </c>
      <c r="G26" s="28" t="s">
        <v>29</v>
      </c>
      <c r="H26" s="29" t="s">
        <v>68</v>
      </c>
      <c r="I26" s="29" t="s">
        <v>49</v>
      </c>
      <c r="J26" s="29" t="s">
        <v>32</v>
      </c>
      <c r="K26" s="45" t="s">
        <v>33</v>
      </c>
      <c r="L26" s="46" t="s">
        <v>59</v>
      </c>
      <c r="M26" s="38">
        <v>240</v>
      </c>
      <c r="N26" s="39" t="s">
        <v>21</v>
      </c>
      <c r="O26" s="39" t="s">
        <v>22</v>
      </c>
      <c r="P26" s="40">
        <f t="shared" si="0"/>
        <v>9360</v>
      </c>
      <c r="Q26" s="37"/>
    </row>
  </sheetData>
  <mergeCells count="17">
    <mergeCell ref="A1:Q1"/>
    <mergeCell ref="A2:Q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森林抚育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2023-05-17T06:57:00Z</dcterms:created>
  <dcterms:modified xsi:type="dcterms:W3CDTF">2023-05-17T06:58:45Z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