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件5" sheetId="5" r:id="rId1"/>
    <sheet name="附件6" sheetId="8" r:id="rId2"/>
    <sheet name="附件7" sheetId="7" r:id="rId3"/>
  </sheets>
  <calcPr calcId="144525"/>
</workbook>
</file>

<file path=xl/sharedStrings.xml><?xml version="1.0" encoding="utf-8"?>
<sst xmlns="http://schemas.openxmlformats.org/spreadsheetml/2006/main" count="243" uniqueCount="159">
  <si>
    <t>附件5</t>
  </si>
  <si>
    <t>2022年度林业专项资金执行情况表</t>
  </si>
  <si>
    <t>单位：泰宁县林业局</t>
  </si>
  <si>
    <t>单位：万元</t>
  </si>
  <si>
    <t>项目名称</t>
  </si>
  <si>
    <t>中央资金（2022年度）</t>
  </si>
  <si>
    <t>省级资金（2022年度）</t>
  </si>
  <si>
    <t>结余结转资金</t>
  </si>
  <si>
    <t>其他资金</t>
  </si>
  <si>
    <t>省级安排下达金额①</t>
  </si>
  <si>
    <t>已到位
金额②</t>
  </si>
  <si>
    <t>实际支出金额③</t>
  </si>
  <si>
    <t>实际支出率④=③/②</t>
  </si>
  <si>
    <t>安排
金额①</t>
  </si>
  <si>
    <t>实际支出金额②</t>
  </si>
  <si>
    <t>实际支出率③=②/①</t>
  </si>
  <si>
    <t>总计</t>
  </si>
  <si>
    <t>1.中央财政生态恢复保护资金</t>
  </si>
  <si>
    <t>国家公园补助</t>
  </si>
  <si>
    <t>天然商品林停伐补助</t>
  </si>
  <si>
    <t>2.中央财政林业改革发展资金</t>
  </si>
  <si>
    <t>造林</t>
  </si>
  <si>
    <t>森林抚育</t>
  </si>
  <si>
    <t>林木良种培育</t>
  </si>
  <si>
    <t>森林生态效益补偿资金</t>
  </si>
  <si>
    <t>天然林停伐管护补助</t>
  </si>
  <si>
    <t>国家级自然保护区</t>
  </si>
  <si>
    <t>湿地保护修复</t>
  </si>
  <si>
    <t>森林防火</t>
  </si>
  <si>
    <t>林业有害生物防治补贴</t>
  </si>
  <si>
    <t>林业生产救灾</t>
  </si>
  <si>
    <t>国家重点野生动植物保护</t>
  </si>
  <si>
    <t>林业科技推广示范</t>
  </si>
  <si>
    <t>森林草原航空消防租机补助经费</t>
  </si>
  <si>
    <t>森林综合保险保费</t>
  </si>
  <si>
    <t>林长制稽查考核奖励</t>
  </si>
  <si>
    <t>国土绿化试点示范</t>
  </si>
  <si>
    <t>注：支出时间截止2022年12月31日。</t>
  </si>
  <si>
    <t>附表6</t>
  </si>
  <si>
    <t>中央财政林业改革发展专项资金绩效目标自评表</t>
  </si>
  <si>
    <t>（2022年度）</t>
  </si>
  <si>
    <t>转移支付（项目）名称</t>
  </si>
  <si>
    <t>林业改革发展</t>
  </si>
  <si>
    <t>中央主管部门</t>
  </si>
  <si>
    <t>国家林业和草原局</t>
  </si>
  <si>
    <t>地方主管部门</t>
  </si>
  <si>
    <t>福建省林业局</t>
  </si>
  <si>
    <t>资金使用单位</t>
  </si>
  <si>
    <t>项目情况
（万元）</t>
  </si>
  <si>
    <t>全年预算数（A）</t>
  </si>
  <si>
    <t>全年执行数（B）</t>
  </si>
  <si>
    <t>执行率（B/A）</t>
  </si>
  <si>
    <t>年度资金总额：</t>
  </si>
  <si>
    <t>其中：中央财政资金</t>
  </si>
  <si>
    <t xml:space="preserve">      省级资金</t>
  </si>
  <si>
    <t xml:space="preserve">      地方资金</t>
  </si>
  <si>
    <t xml:space="preserve">      其他资金</t>
  </si>
  <si>
    <t>年度
总体
目标</t>
  </si>
  <si>
    <t>总体目标</t>
  </si>
  <si>
    <t>全年实际完成情况</t>
  </si>
  <si>
    <t>国有天然林管护面积1.16万亩，非国有天然林商品林管护面积58.19万亩，国有国家级公益林管护面积47.09万亩，造林面积0.83万亩，森林抚育面积1.05万亩，国家级自然保护区建设1个。</t>
  </si>
  <si>
    <t>完成国有天然林管护面积1.16万亩，非国有天然林商品林管护面积58.19万亩，国有国家级公益林管护面积47.09万亩，造林面积0.84万亩，森林抚育面积1.08万亩，国家级自然保护区建设1个。</t>
  </si>
  <si>
    <t>绩
效
指
标</t>
  </si>
  <si>
    <t>一级指标</t>
  </si>
  <si>
    <t>二级指标</t>
  </si>
  <si>
    <t>三级指标</t>
  </si>
  <si>
    <t>指标值</t>
  </si>
  <si>
    <t>全年实际
完成值</t>
  </si>
  <si>
    <t>未完成原因和改进措施</t>
  </si>
  <si>
    <t>成本指标</t>
  </si>
  <si>
    <t>经济成本指标</t>
  </si>
  <si>
    <t>国有天然林管护中央财政补助标准（元／亩）</t>
  </si>
  <si>
    <t>非国有天然商品林停伐管护中央财政补助标准（元／亩）</t>
  </si>
  <si>
    <t>国有国家级公益林管护中央财政补助标准（元／亩）</t>
  </si>
  <si>
    <t>非国有国家级公益林管护中央财政补助标准（元／亩）</t>
  </si>
  <si>
    <t>产
出
指
标</t>
  </si>
  <si>
    <t>数
量
指
标</t>
  </si>
  <si>
    <t>国有天然林管护面积（万亩）</t>
  </si>
  <si>
    <t>1.16</t>
  </si>
  <si>
    <t>非国有天然林商品林管护面积（万亩）</t>
  </si>
  <si>
    <t>58.19</t>
  </si>
  <si>
    <t>国家级公益林管护面积（万亩）</t>
  </si>
  <si>
    <t>47.09</t>
  </si>
  <si>
    <t>国家重点林木良种基地面积（亩）</t>
  </si>
  <si>
    <t>造林面积（万亩）</t>
  </si>
  <si>
    <t>0.83</t>
  </si>
  <si>
    <t>森林抚育面积（万亩）</t>
  </si>
  <si>
    <t>1.05</t>
  </si>
  <si>
    <t>国家级自然保护区数量（个）</t>
  </si>
  <si>
    <t>1</t>
  </si>
  <si>
    <t>湿地保护与恢复项目（个）</t>
  </si>
  <si>
    <t>纳入湿地生态效益补偿补助的湿地数量（个）</t>
  </si>
  <si>
    <t>林业有害生物防治面积（万亩）</t>
  </si>
  <si>
    <t>6.04</t>
  </si>
  <si>
    <t>国家重点保护野生动植物种数保护率（％）</t>
  </si>
  <si>
    <t>70</t>
  </si>
  <si>
    <t>80</t>
  </si>
  <si>
    <t>林业科技推广项目个数（个）</t>
  </si>
  <si>
    <t>质量
指标</t>
  </si>
  <si>
    <t>造林完成合格率（％）</t>
  </si>
  <si>
    <t>85</t>
  </si>
  <si>
    <t>92</t>
  </si>
  <si>
    <t>森林抚育合格率（％）</t>
  </si>
  <si>
    <t>90</t>
  </si>
  <si>
    <t>95</t>
  </si>
  <si>
    <t>森林火灾受害率（‰）</t>
  </si>
  <si>
    <t>主要林业有害生物成灾率（％）</t>
  </si>
  <si>
    <t>时效
指标</t>
  </si>
  <si>
    <t>天然林和国家级公益林管护当期任务完成率（％）</t>
  </si>
  <si>
    <t>100</t>
  </si>
  <si>
    <t>造林当期任务完成率（％）</t>
  </si>
  <si>
    <t>森林抚育当期任务完成率（％）</t>
  </si>
  <si>
    <t>效益指标</t>
  </si>
  <si>
    <t>生态效益
指标</t>
  </si>
  <si>
    <t>林业有害生物无公害防治率（％）</t>
  </si>
  <si>
    <t>森林、湿地生态系统生态效益发挥</t>
  </si>
  <si>
    <t>明显</t>
  </si>
  <si>
    <t>可持续
影响指标</t>
  </si>
  <si>
    <t>森林、湿地、荒漠生态系统功能改善可持续影响</t>
  </si>
  <si>
    <t>满意度指标</t>
  </si>
  <si>
    <t>服务对象
满意度指标</t>
  </si>
  <si>
    <t>林区职工、周边群众满意度（%）</t>
  </si>
  <si>
    <t>指标得分</t>
  </si>
  <si>
    <t>涉及指标个数（D）</t>
  </si>
  <si>
    <t>涉及指标完成个数（E）</t>
  </si>
  <si>
    <t>指标得分（E／D＊90）</t>
  </si>
  <si>
    <t>自评得分（指标得分＋预算执行得分）</t>
  </si>
  <si>
    <t>自评等级 优（S≥90） 较好（90＞S≥80）</t>
  </si>
  <si>
    <t>优</t>
  </si>
  <si>
    <r>
      <rPr>
        <sz val="10"/>
        <color rgb="FF000000"/>
        <rFont val="仿宋_GB2312"/>
        <charset val="134"/>
      </rPr>
      <t>一般（80＞S≥60） 较</t>
    </r>
    <r>
      <rPr>
        <sz val="10"/>
        <color rgb="FF000000"/>
        <rFont val="DejaVu Sans"/>
        <charset val="134"/>
      </rPr>
      <t xml:space="preserve">	</t>
    </r>
    <r>
      <rPr>
        <sz val="10"/>
        <color rgb="FF000000"/>
        <rFont val="仿宋_GB2312"/>
        <charset val="134"/>
      </rPr>
      <t>差（60＞S）</t>
    </r>
  </si>
  <si>
    <t>说明</t>
  </si>
  <si>
    <t>请在此处简要说明中央巡视、各级审计和财政监督中发现的问题及其所涉及的金额以及绩效自评扣分情况，如没有请填无。</t>
  </si>
  <si>
    <t>注：1．资金使用单位按项目绩效目标填报，主管部门汇总时按区域绩效目标填报。</t>
  </si>
  <si>
    <t>2．其他资金包括和中央财政资金、地方财政资金共同投入到同一项目的自有资金、社会资金，以及以前年度的结转结余资金等。</t>
  </si>
  <si>
    <t>3．全年执行数是指按照国库集中支付制度要求所形成的实际支出。</t>
  </si>
  <si>
    <t>4．定量指标。地方各级主管部门对资金使用单位填写的实际完成值汇总时，绝对值直接累加计算，相对值按照资金额度加权平均计算。</t>
  </si>
  <si>
    <t>5．定性指标。资金使用单位分别按照80％（含）-100％、60％（含）-80％、0％-60合理填写实际完成值。地方各级主管部门汇总时，按照资金额度加权平均计算完成值。</t>
  </si>
  <si>
    <t>附表7</t>
  </si>
  <si>
    <t>中央财政林业草原生态保护恢复专项资金绩效目标自评表</t>
  </si>
  <si>
    <t>林业草原生态恢复</t>
  </si>
  <si>
    <t>国有天然林管护面积1.16万亩，非国有天然林商品林管护面积58.19万亩，国有国家级公益林管护面积4.13万亩。</t>
  </si>
  <si>
    <t>完成国有天然林管护面积1.16万亩，非国有天然林商品林管护面积58.19万亩，国有国家级公益林管护面积4.14万亩。</t>
  </si>
  <si>
    <t>成本
指标</t>
  </si>
  <si>
    <t>经济成本
指标</t>
  </si>
  <si>
    <t>国有天然林管护中央财政补助标准（元/亩）</t>
  </si>
  <si>
    <t>非国有天然商品林停伐管护中央财政补助标准（元/亩）</t>
  </si>
  <si>
    <t>国有国家级公益林管护中央财政补助标准（元/亩）</t>
  </si>
  <si>
    <t>非国有国家级公益林管护中央财政补助标准（元/亩）</t>
  </si>
  <si>
    <t>天然林资源森林蓄积量（万立方米）</t>
  </si>
  <si>
    <t>国有天然商品林停伐面积（万亩）</t>
  </si>
  <si>
    <t>天然林资源森林蓄积量增长情况</t>
  </si>
  <si>
    <t>天然林和国家级公益林管护当期任务完成率（%）</t>
  </si>
  <si>
    <t>造林当期任务完成率（%）</t>
  </si>
  <si>
    <t>森林抚育当期任务完成率（%）</t>
  </si>
  <si>
    <t>社会效益
指标</t>
  </si>
  <si>
    <t>林区民生状况</t>
  </si>
  <si>
    <t>天然林停伐国有单位人均收入（含社会保障费）（万元／年）</t>
  </si>
  <si>
    <t>持续发挥生态作用</t>
  </si>
  <si>
    <t>国有林经营区职工满意度（％）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</si>
</sst>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3">
    <font>
      <sz val="11"/>
      <color theme="1"/>
      <name val="宋体"/>
      <charset val="134"/>
      <scheme val="minor"/>
    </font>
    <font>
      <sz val="10"/>
      <name val="Arial"/>
      <charset val="134"/>
    </font>
    <font>
      <sz val="20"/>
      <name val="方正小标宋简体"/>
      <charset val="134"/>
    </font>
    <font>
      <sz val="12"/>
      <name val="仿宋_GB2312"/>
      <charset val="134"/>
    </font>
    <font>
      <sz val="11"/>
      <color indexed="8"/>
      <name val="仿宋_GB2312"/>
      <charset val="134"/>
    </font>
    <font>
      <sz val="10"/>
      <color indexed="8"/>
      <name val="仿宋_GB2312"/>
      <charset val="134"/>
    </font>
    <font>
      <sz val="10"/>
      <color rgb="FF000000"/>
      <name val="仿宋_GB2312"/>
      <charset val="134"/>
    </font>
    <font>
      <sz val="10"/>
      <name val="仿宋_GB2312"/>
      <charset val="134"/>
    </font>
    <font>
      <sz val="10"/>
      <color theme="1"/>
      <name val="仿宋_GB2312"/>
      <charset val="134"/>
    </font>
    <font>
      <sz val="11"/>
      <color rgb="FF000000"/>
      <name val="仿宋_GB2312"/>
      <charset val="134"/>
    </font>
    <font>
      <sz val="9"/>
      <color rgb="FF000000"/>
      <name val="仿宋_GB2312"/>
      <charset val="134"/>
    </font>
    <font>
      <sz val="8"/>
      <color rgb="FF000000"/>
      <name val="仿宋_GB2312"/>
      <charset val="134"/>
    </font>
    <font>
      <sz val="10"/>
      <name val="宋体"/>
      <charset val="134"/>
    </font>
    <font>
      <b/>
      <sz val="10"/>
      <name val="仿宋_GB2312"/>
      <charset val="134"/>
    </font>
    <font>
      <b/>
      <sz val="10"/>
      <name val="宋体"/>
      <charset val="134"/>
      <scheme val="minor"/>
    </font>
    <font>
      <b/>
      <sz val="12"/>
      <name val="仿宋_GB2312"/>
      <charset val="134"/>
    </font>
    <font>
      <b/>
      <sz val="10"/>
      <color indexed="8"/>
      <name val="宋体"/>
      <charset val="134"/>
    </font>
    <font>
      <b/>
      <sz val="10"/>
      <color theme="1"/>
      <name val="宋体"/>
      <charset val="134"/>
      <scheme val="minor"/>
    </font>
    <font>
      <sz val="10"/>
      <color theme="1"/>
      <name val="宋体"/>
      <charset val="134"/>
      <scheme val="minor"/>
    </font>
    <font>
      <sz val="10"/>
      <color indexed="8"/>
      <name val="宋体"/>
      <charset val="134"/>
    </font>
    <font>
      <sz val="10"/>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theme="1"/>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sz val="10"/>
      <color rgb="FF000000"/>
      <name val="DejaVu Sans"/>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4" borderId="0" applyNumberFormat="0" applyBorder="0" applyAlignment="0" applyProtection="0">
      <alignment vertical="center"/>
    </xf>
    <xf numFmtId="0" fontId="27"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0" fontId="32" fillId="0" borderId="0" applyNumberFormat="0" applyFill="0" applyBorder="0" applyAlignment="0" applyProtection="0">
      <alignment vertical="center"/>
    </xf>
    <xf numFmtId="9"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3" borderId="16" applyNumberFormat="0" applyFont="0" applyAlignment="0" applyProtection="0">
      <alignment vertical="center"/>
    </xf>
    <xf numFmtId="0" fontId="26" fillId="17"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20" applyNumberFormat="0" applyFill="0" applyAlignment="0" applyProtection="0">
      <alignment vertical="center"/>
    </xf>
    <xf numFmtId="0" fontId="37" fillId="0" borderId="20" applyNumberFormat="0" applyFill="0" applyAlignment="0" applyProtection="0">
      <alignment vertical="center"/>
    </xf>
    <xf numFmtId="0" fontId="26" fillId="9" borderId="0" applyNumberFormat="0" applyBorder="0" applyAlignment="0" applyProtection="0">
      <alignment vertical="center"/>
    </xf>
    <xf numFmtId="0" fontId="24" fillId="0" borderId="18" applyNumberFormat="0" applyFill="0" applyAlignment="0" applyProtection="0">
      <alignment vertical="center"/>
    </xf>
    <xf numFmtId="0" fontId="26" fillId="8" borderId="0" applyNumberFormat="0" applyBorder="0" applyAlignment="0" applyProtection="0">
      <alignment vertical="center"/>
    </xf>
    <xf numFmtId="0" fontId="38" fillId="24" borderId="22" applyNumberFormat="0" applyAlignment="0" applyProtection="0">
      <alignment vertical="center"/>
    </xf>
    <xf numFmtId="0" fontId="39" fillId="24" borderId="17" applyNumberFormat="0" applyAlignment="0" applyProtection="0">
      <alignment vertical="center"/>
    </xf>
    <xf numFmtId="0" fontId="40" fillId="29" borderId="23" applyNumberFormat="0" applyAlignment="0" applyProtection="0">
      <alignment vertical="center"/>
    </xf>
    <xf numFmtId="0" fontId="23" fillId="30" borderId="0" applyNumberFormat="0" applyBorder="0" applyAlignment="0" applyProtection="0">
      <alignment vertical="center"/>
    </xf>
    <xf numFmtId="0" fontId="26" fillId="23" borderId="0" applyNumberFormat="0" applyBorder="0" applyAlignment="0" applyProtection="0">
      <alignment vertical="center"/>
    </xf>
    <xf numFmtId="0" fontId="30" fillId="0" borderId="19" applyNumberFormat="0" applyFill="0" applyAlignment="0" applyProtection="0">
      <alignment vertical="center"/>
    </xf>
    <xf numFmtId="0" fontId="36" fillId="0" borderId="21" applyNumberFormat="0" applyFill="0" applyAlignment="0" applyProtection="0">
      <alignment vertical="center"/>
    </xf>
    <xf numFmtId="0" fontId="28" fillId="13" borderId="0" applyNumberFormat="0" applyBorder="0" applyAlignment="0" applyProtection="0">
      <alignment vertical="center"/>
    </xf>
    <xf numFmtId="0" fontId="29" fillId="16" borderId="0" applyNumberFormat="0" applyBorder="0" applyAlignment="0" applyProtection="0">
      <alignment vertical="center"/>
    </xf>
    <xf numFmtId="0" fontId="23" fillId="26" borderId="0" applyNumberFormat="0" applyBorder="0" applyAlignment="0" applyProtection="0">
      <alignment vertical="center"/>
    </xf>
    <xf numFmtId="0" fontId="26" fillId="21" borderId="0" applyNumberFormat="0" applyBorder="0" applyAlignment="0" applyProtection="0">
      <alignment vertical="center"/>
    </xf>
    <xf numFmtId="0" fontId="23" fillId="12" borderId="0" applyNumberFormat="0" applyBorder="0" applyAlignment="0" applyProtection="0">
      <alignment vertical="center"/>
    </xf>
    <xf numFmtId="0" fontId="23" fillId="5" borderId="0" applyNumberFormat="0" applyBorder="0" applyAlignment="0" applyProtection="0">
      <alignment vertical="center"/>
    </xf>
    <xf numFmtId="0" fontId="23" fillId="25" borderId="0" applyNumberFormat="0" applyBorder="0" applyAlignment="0" applyProtection="0">
      <alignment vertical="center"/>
    </xf>
    <xf numFmtId="0" fontId="23" fillId="28" borderId="0" applyNumberFormat="0" applyBorder="0" applyAlignment="0" applyProtection="0">
      <alignment vertical="center"/>
    </xf>
    <xf numFmtId="0" fontId="26" fillId="20" borderId="0" applyNumberFormat="0" applyBorder="0" applyAlignment="0" applyProtection="0">
      <alignment vertical="center"/>
    </xf>
    <xf numFmtId="0" fontId="26" fillId="19"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26" fillId="22" borderId="0" applyNumberFormat="0" applyBorder="0" applyAlignment="0" applyProtection="0">
      <alignment vertical="center"/>
    </xf>
    <xf numFmtId="0" fontId="23" fillId="27" borderId="0" applyNumberFormat="0" applyBorder="0" applyAlignment="0" applyProtection="0">
      <alignment vertical="center"/>
    </xf>
    <xf numFmtId="0" fontId="26" fillId="15"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41" fillId="0" borderId="0"/>
  </cellStyleXfs>
  <cellXfs count="98">
    <xf numFmtId="0" fontId="0" fillId="0" borderId="0" xfId="0">
      <alignment vertical="center"/>
    </xf>
    <xf numFmtId="0" fontId="1" fillId="0" borderId="0" xfId="0" applyFont="1" applyFill="1" applyBorder="1" applyAlignment="1">
      <alignment wrapText="1"/>
    </xf>
    <xf numFmtId="0" fontId="1" fillId="0" borderId="0" xfId="0" applyFont="1" applyFill="1" applyBorder="1" applyAlignment="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vertical="center"/>
    </xf>
    <xf numFmtId="176" fontId="4" fillId="2" borderId="1" xfId="0" applyNumberFormat="1" applyFont="1" applyFill="1" applyBorder="1" applyAlignment="1">
      <alignment horizontal="center" vertical="center"/>
    </xf>
    <xf numFmtId="10" fontId="4" fillId="2" borderId="2" xfId="11"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4" fillId="2" borderId="6"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6"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49" fontId="7" fillId="0" borderId="1" xfId="0" applyNumberFormat="1" applyFont="1" applyFill="1" applyBorder="1" applyAlignment="1">
      <alignment horizontal="center" wrapText="1"/>
    </xf>
    <xf numFmtId="49" fontId="4" fillId="2" borderId="7"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9" xfId="0" applyFont="1" applyBorder="1" applyAlignment="1">
      <alignment horizontal="center" vertical="top" wrapText="1"/>
    </xf>
    <xf numFmtId="0" fontId="8" fillId="0" borderId="7" xfId="0" applyFont="1" applyBorder="1" applyAlignment="1">
      <alignment horizontal="center" vertical="center"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8" xfId="0" applyFont="1" applyBorder="1" applyAlignment="1">
      <alignment horizontal="justify" vertical="top" wrapText="1"/>
    </xf>
    <xf numFmtId="0" fontId="11" fillId="0" borderId="0" xfId="0" applyFont="1" applyAlignment="1">
      <alignment horizontal="justify" vertical="top" wrapText="1"/>
    </xf>
    <xf numFmtId="0" fontId="11" fillId="0" borderId="10" xfId="0" applyFont="1" applyBorder="1" applyAlignment="1">
      <alignment horizontal="justify" vertical="top" wrapText="1"/>
    </xf>
    <xf numFmtId="0" fontId="11" fillId="0" borderId="11" xfId="0" applyFont="1" applyBorder="1" applyAlignment="1">
      <alignment horizontal="justify" vertical="top" wrapText="1"/>
    </xf>
    <xf numFmtId="10" fontId="4" fillId="2" borderId="3" xfId="11" applyNumberFormat="1" applyFont="1" applyFill="1" applyBorder="1" applyAlignment="1">
      <alignment horizontal="center" vertical="center"/>
    </xf>
    <xf numFmtId="0" fontId="4" fillId="2" borderId="3"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0" fontId="11" fillId="0" borderId="15" xfId="0" applyFont="1" applyBorder="1" applyAlignment="1">
      <alignment horizontal="left" vertical="top" wrapText="1"/>
    </xf>
    <xf numFmtId="0" fontId="11" fillId="0" borderId="9" xfId="0" applyFont="1" applyBorder="1" applyAlignment="1">
      <alignment horizontal="justify" vertical="top" wrapText="1"/>
    </xf>
    <xf numFmtId="0" fontId="11" fillId="0" borderId="12" xfId="0" applyFont="1" applyBorder="1" applyAlignment="1">
      <alignment horizontal="justify" vertical="top" wrapText="1"/>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49"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4" fillId="0" borderId="7" xfId="0" applyNumberFormat="1" applyFont="1" applyBorder="1" applyAlignment="1">
      <alignment horizontal="center" vertical="center" wrapText="1"/>
    </xf>
    <xf numFmtId="49" fontId="7" fillId="0" borderId="1" xfId="0" applyNumberFormat="1" applyFont="1" applyFill="1" applyBorder="1" applyAlignment="1" applyProtection="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5" fillId="0" borderId="3" xfId="0" applyNumberFormat="1" applyFont="1" applyFill="1" applyBorder="1" applyAlignment="1">
      <alignment horizontal="left" vertical="center" wrapText="1"/>
    </xf>
    <xf numFmtId="0" fontId="2" fillId="0" borderId="0" xfId="0" applyFont="1" applyFill="1" applyAlignment="1">
      <alignment horizontal="center" vertical="center"/>
    </xf>
    <xf numFmtId="0" fontId="3" fillId="0" borderId="0" xfId="0" applyFont="1" applyFill="1" applyBorder="1" applyAlignment="1"/>
    <xf numFmtId="0" fontId="3" fillId="0" borderId="0" xfId="0" applyFont="1" applyFill="1" applyAlignment="1"/>
    <xf numFmtId="0" fontId="1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0" fillId="0" borderId="1" xfId="0" applyFill="1" applyBorder="1" applyAlignment="1">
      <alignment horizontal="center" vertical="center"/>
    </xf>
    <xf numFmtId="0" fontId="18"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9"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12" fillId="0" borderId="11" xfId="0" applyFont="1" applyFill="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22" sqref="M22"/>
    </sheetView>
  </sheetViews>
  <sheetFormatPr defaultColWidth="9" defaultRowHeight="13.5"/>
  <cols>
    <col min="1" max="1" width="20.5" customWidth="1"/>
    <col min="2" max="9" width="8.875" customWidth="1"/>
  </cols>
  <sheetData>
    <row r="1" spans="1:1">
      <c r="A1" t="s">
        <v>0</v>
      </c>
    </row>
    <row r="2" ht="27" spans="1:15">
      <c r="A2" s="74" t="s">
        <v>1</v>
      </c>
      <c r="B2" s="74"/>
      <c r="C2" s="74"/>
      <c r="D2" s="74"/>
      <c r="E2" s="74"/>
      <c r="F2" s="74"/>
      <c r="G2" s="74"/>
      <c r="H2" s="74"/>
      <c r="I2" s="74"/>
      <c r="J2" s="74"/>
      <c r="K2" s="74"/>
      <c r="L2" s="74"/>
      <c r="M2" s="74"/>
      <c r="N2" s="74"/>
      <c r="O2" s="74"/>
    </row>
    <row r="3" ht="19.5" customHeight="1" spans="1:15">
      <c r="A3" s="75" t="s">
        <v>2</v>
      </c>
      <c r="B3" s="76"/>
      <c r="C3" s="76"/>
      <c r="D3" s="76"/>
      <c r="E3" s="76"/>
      <c r="F3" s="77"/>
      <c r="G3" s="77"/>
      <c r="H3" s="77"/>
      <c r="I3" s="77"/>
      <c r="J3" s="77"/>
      <c r="K3" s="77"/>
      <c r="L3" s="77"/>
      <c r="M3" s="77"/>
      <c r="N3" s="97" t="s">
        <v>3</v>
      </c>
      <c r="O3" s="97"/>
    </row>
    <row r="4" ht="24.75" customHeight="1" spans="1:15">
      <c r="A4" s="78" t="s">
        <v>4</v>
      </c>
      <c r="B4" s="79" t="s">
        <v>5</v>
      </c>
      <c r="C4" s="79"/>
      <c r="D4" s="79"/>
      <c r="E4" s="79"/>
      <c r="F4" s="79" t="s">
        <v>6</v>
      </c>
      <c r="G4" s="79"/>
      <c r="H4" s="79"/>
      <c r="I4" s="79"/>
      <c r="J4" s="79" t="s">
        <v>7</v>
      </c>
      <c r="K4" s="79"/>
      <c r="L4" s="79"/>
      <c r="M4" s="79" t="s">
        <v>8</v>
      </c>
      <c r="N4" s="79"/>
      <c r="O4" s="79"/>
    </row>
    <row r="5" ht="36" spans="1:15">
      <c r="A5" s="78"/>
      <c r="B5" s="80" t="s">
        <v>9</v>
      </c>
      <c r="C5" s="80" t="s">
        <v>10</v>
      </c>
      <c r="D5" s="80" t="s">
        <v>11</v>
      </c>
      <c r="E5" s="80" t="s">
        <v>12</v>
      </c>
      <c r="F5" s="80" t="s">
        <v>9</v>
      </c>
      <c r="G5" s="80" t="s">
        <v>10</v>
      </c>
      <c r="H5" s="80" t="s">
        <v>11</v>
      </c>
      <c r="I5" s="80" t="s">
        <v>12</v>
      </c>
      <c r="J5" s="80" t="s">
        <v>13</v>
      </c>
      <c r="K5" s="80" t="s">
        <v>14</v>
      </c>
      <c r="L5" s="80" t="s">
        <v>15</v>
      </c>
      <c r="M5" s="80" t="s">
        <v>13</v>
      </c>
      <c r="N5" s="80" t="s">
        <v>14</v>
      </c>
      <c r="O5" s="80" t="s">
        <v>15</v>
      </c>
    </row>
    <row r="6" ht="25.5" customHeight="1" spans="1:15">
      <c r="A6" s="81" t="s">
        <v>16</v>
      </c>
      <c r="B6" s="82">
        <f>B7+B10</f>
        <v>2485.01</v>
      </c>
      <c r="C6" s="82">
        <f>C7+C10</f>
        <v>2485.01</v>
      </c>
      <c r="D6" s="82">
        <f>D7+D10</f>
        <v>2008.77</v>
      </c>
      <c r="E6" s="83">
        <f>D6/B6</f>
        <v>0.808354895956153</v>
      </c>
      <c r="F6" s="84">
        <v>1113.95</v>
      </c>
      <c r="G6" s="84">
        <v>1113.95</v>
      </c>
      <c r="H6" s="84">
        <v>579.45</v>
      </c>
      <c r="I6" s="83">
        <v>0.52</v>
      </c>
      <c r="J6" s="80"/>
      <c r="K6" s="80"/>
      <c r="L6" s="80"/>
      <c r="M6" s="80"/>
      <c r="N6" s="80"/>
      <c r="O6" s="80"/>
    </row>
    <row r="7" ht="28.5" spans="1:15">
      <c r="A7" s="85" t="s">
        <v>17</v>
      </c>
      <c r="B7" s="86">
        <v>390.71</v>
      </c>
      <c r="C7" s="86">
        <v>390.71</v>
      </c>
      <c r="D7" s="87">
        <v>336.5</v>
      </c>
      <c r="E7" s="83">
        <f>D7/B7</f>
        <v>0.861252591436104</v>
      </c>
      <c r="F7" s="88"/>
      <c r="G7" s="88"/>
      <c r="H7" s="89"/>
      <c r="I7" s="92"/>
      <c r="J7" s="88"/>
      <c r="K7" s="88"/>
      <c r="L7" s="88"/>
      <c r="M7" s="88"/>
      <c r="N7" s="88"/>
      <c r="O7" s="88"/>
    </row>
    <row r="8" ht="14.25" spans="1:15">
      <c r="A8" s="90" t="s">
        <v>18</v>
      </c>
      <c r="B8" s="91"/>
      <c r="C8" s="91"/>
      <c r="D8" s="89"/>
      <c r="E8" s="92"/>
      <c r="F8" s="88"/>
      <c r="G8" s="88"/>
      <c r="H8" s="89"/>
      <c r="I8" s="92"/>
      <c r="J8" s="88"/>
      <c r="K8" s="88"/>
      <c r="L8" s="88"/>
      <c r="M8" s="88"/>
      <c r="N8" s="88"/>
      <c r="O8" s="88"/>
    </row>
    <row r="9" ht="14.25" spans="1:15">
      <c r="A9" s="90" t="s">
        <v>19</v>
      </c>
      <c r="B9" s="91">
        <v>390.71</v>
      </c>
      <c r="C9" s="91">
        <v>390.71</v>
      </c>
      <c r="D9" s="89">
        <v>336.5</v>
      </c>
      <c r="E9" s="93">
        <f>D9/B9</f>
        <v>0.861252591436104</v>
      </c>
      <c r="F9" s="88"/>
      <c r="G9" s="88"/>
      <c r="H9" s="89"/>
      <c r="I9" s="92"/>
      <c r="J9" s="88"/>
      <c r="K9" s="88"/>
      <c r="L9" s="88"/>
      <c r="M9" s="88"/>
      <c r="N9" s="88"/>
      <c r="O9" s="88"/>
    </row>
    <row r="10" ht="28.5" spans="1:15">
      <c r="A10" s="85" t="s">
        <v>20</v>
      </c>
      <c r="B10" s="86">
        <f>SUM(B11:B26)</f>
        <v>2094.3</v>
      </c>
      <c r="C10" s="86">
        <f>SUM(C11:C26)</f>
        <v>2094.3</v>
      </c>
      <c r="D10" s="86">
        <f>SUM(D11:D26)</f>
        <v>1672.27</v>
      </c>
      <c r="E10" s="83">
        <f>D10/B10</f>
        <v>0.798486367760111</v>
      </c>
      <c r="F10" s="86">
        <f t="shared" ref="F10:H10" si="0">SUM(F11:F26)</f>
        <v>1113.95</v>
      </c>
      <c r="G10" s="86">
        <f t="shared" si="0"/>
        <v>1113.95</v>
      </c>
      <c r="H10" s="86">
        <f t="shared" si="0"/>
        <v>579.45</v>
      </c>
      <c r="I10" s="83">
        <f>H10/G10</f>
        <v>0.520175950446609</v>
      </c>
      <c r="J10" s="88"/>
      <c r="K10" s="88"/>
      <c r="L10" s="88"/>
      <c r="M10" s="88"/>
      <c r="N10" s="88"/>
      <c r="O10" s="88"/>
    </row>
    <row r="11" ht="14.25" spans="1:15">
      <c r="A11" s="90" t="s">
        <v>21</v>
      </c>
      <c r="B11" s="91">
        <v>219.35</v>
      </c>
      <c r="C11" s="91">
        <v>219.35</v>
      </c>
      <c r="D11" s="89"/>
      <c r="E11" s="92"/>
      <c r="F11" s="94">
        <v>621.21</v>
      </c>
      <c r="G11" s="94">
        <v>621.21</v>
      </c>
      <c r="H11" s="89">
        <v>109.49</v>
      </c>
      <c r="I11" s="93">
        <f>H11/G11</f>
        <v>0.17625279696077</v>
      </c>
      <c r="J11" s="88"/>
      <c r="K11" s="88"/>
      <c r="L11" s="88"/>
      <c r="M11" s="88"/>
      <c r="N11" s="88"/>
      <c r="O11" s="88"/>
    </row>
    <row r="12" ht="14.25" spans="1:15">
      <c r="A12" s="90" t="s">
        <v>22</v>
      </c>
      <c r="B12" s="91">
        <v>43.73</v>
      </c>
      <c r="C12" s="91">
        <v>43.73</v>
      </c>
      <c r="D12" s="89"/>
      <c r="E12" s="92"/>
      <c r="F12" s="88"/>
      <c r="G12" s="88"/>
      <c r="H12" s="89"/>
      <c r="I12" s="92"/>
      <c r="J12" s="88"/>
      <c r="K12" s="88"/>
      <c r="L12" s="88"/>
      <c r="M12" s="88"/>
      <c r="N12" s="88"/>
      <c r="O12" s="88"/>
    </row>
    <row r="13" ht="14.25" spans="1:15">
      <c r="A13" s="90" t="s">
        <v>23</v>
      </c>
      <c r="B13" s="91">
        <v>13.5</v>
      </c>
      <c r="C13" s="91">
        <v>13.5</v>
      </c>
      <c r="D13" s="89">
        <v>13.5</v>
      </c>
      <c r="E13" s="93">
        <f t="shared" ref="E13:E16" si="1">D13/B13</f>
        <v>1</v>
      </c>
      <c r="F13" s="88"/>
      <c r="G13" s="88"/>
      <c r="H13" s="89"/>
      <c r="I13" s="92"/>
      <c r="J13" s="88"/>
      <c r="K13" s="88"/>
      <c r="L13" s="88"/>
      <c r="M13" s="88"/>
      <c r="N13" s="88"/>
      <c r="O13" s="88"/>
    </row>
    <row r="14" ht="28.5" spans="1:15">
      <c r="A14" s="90" t="s">
        <v>24</v>
      </c>
      <c r="B14" s="91">
        <v>728.66</v>
      </c>
      <c r="C14" s="91">
        <v>728.66</v>
      </c>
      <c r="D14" s="89">
        <v>669.77</v>
      </c>
      <c r="E14" s="93">
        <f t="shared" si="1"/>
        <v>0.919180413361513</v>
      </c>
      <c r="F14" s="94">
        <f>62.81+417.93</f>
        <v>480.74</v>
      </c>
      <c r="G14" s="94">
        <f>62.81+417.93</f>
        <v>480.74</v>
      </c>
      <c r="H14" s="89">
        <v>465.96</v>
      </c>
      <c r="I14" s="93">
        <f>H14/G14</f>
        <v>0.969255730748429</v>
      </c>
      <c r="J14" s="88"/>
      <c r="K14" s="88"/>
      <c r="L14" s="88"/>
      <c r="M14" s="88"/>
      <c r="N14" s="88"/>
      <c r="O14" s="88"/>
    </row>
    <row r="15" ht="14.25" spans="1:15">
      <c r="A15" s="90" t="s">
        <v>25</v>
      </c>
      <c r="B15" s="91">
        <v>639.06</v>
      </c>
      <c r="C15" s="91">
        <v>639.06</v>
      </c>
      <c r="D15" s="89">
        <v>597.64</v>
      </c>
      <c r="E15" s="93">
        <f t="shared" si="1"/>
        <v>0.935186054517573</v>
      </c>
      <c r="F15" s="88"/>
      <c r="G15" s="88"/>
      <c r="H15" s="89"/>
      <c r="I15" s="92"/>
      <c r="J15" s="88"/>
      <c r="K15" s="88"/>
      <c r="L15" s="88"/>
      <c r="M15" s="88"/>
      <c r="N15" s="88"/>
      <c r="O15" s="88"/>
    </row>
    <row r="16" ht="14.25" spans="1:15">
      <c r="A16" s="90" t="s">
        <v>26</v>
      </c>
      <c r="B16" s="91">
        <v>260</v>
      </c>
      <c r="C16" s="91">
        <v>260</v>
      </c>
      <c r="D16" s="89">
        <v>260</v>
      </c>
      <c r="E16" s="93">
        <f t="shared" si="1"/>
        <v>1</v>
      </c>
      <c r="F16" s="88"/>
      <c r="G16" s="88"/>
      <c r="H16" s="89"/>
      <c r="I16" s="92"/>
      <c r="J16" s="88"/>
      <c r="K16" s="88"/>
      <c r="L16" s="88"/>
      <c r="M16" s="88"/>
      <c r="N16" s="88"/>
      <c r="O16" s="88"/>
    </row>
    <row r="17" ht="14.25" spans="1:15">
      <c r="A17" s="90" t="s">
        <v>27</v>
      </c>
      <c r="B17" s="91"/>
      <c r="C17" s="91"/>
      <c r="D17" s="89"/>
      <c r="E17" s="92"/>
      <c r="F17" s="88"/>
      <c r="G17" s="88"/>
      <c r="H17" s="89"/>
      <c r="I17" s="92"/>
      <c r="J17" s="88"/>
      <c r="K17" s="88"/>
      <c r="L17" s="88"/>
      <c r="M17" s="88"/>
      <c r="N17" s="88"/>
      <c r="O17" s="88"/>
    </row>
    <row r="18" ht="14.25" spans="1:15">
      <c r="A18" s="90" t="s">
        <v>28</v>
      </c>
      <c r="B18" s="91"/>
      <c r="C18" s="91"/>
      <c r="D18" s="89"/>
      <c r="E18" s="92"/>
      <c r="F18" s="88"/>
      <c r="G18" s="88"/>
      <c r="H18" s="89"/>
      <c r="I18" s="92"/>
      <c r="J18" s="88"/>
      <c r="K18" s="88"/>
      <c r="L18" s="88"/>
      <c r="M18" s="88"/>
      <c r="N18" s="88"/>
      <c r="O18" s="88"/>
    </row>
    <row r="19" ht="28.5" spans="1:15">
      <c r="A19" s="90" t="s">
        <v>29</v>
      </c>
      <c r="B19" s="91">
        <v>60</v>
      </c>
      <c r="C19" s="91">
        <v>60</v>
      </c>
      <c r="D19" s="89">
        <v>1.36</v>
      </c>
      <c r="E19" s="93">
        <f>D19/B19</f>
        <v>0.0226666666666667</v>
      </c>
      <c r="F19" s="94">
        <v>5</v>
      </c>
      <c r="G19" s="94">
        <v>5</v>
      </c>
      <c r="H19" s="89">
        <v>4</v>
      </c>
      <c r="I19" s="93">
        <f>H19/G19</f>
        <v>0.8</v>
      </c>
      <c r="J19" s="88"/>
      <c r="K19" s="88"/>
      <c r="L19" s="88"/>
      <c r="M19" s="88"/>
      <c r="N19" s="88"/>
      <c r="O19" s="88"/>
    </row>
    <row r="20" ht="14.25" spans="1:15">
      <c r="A20" s="90" t="s">
        <v>30</v>
      </c>
      <c r="B20" s="91"/>
      <c r="C20" s="91"/>
      <c r="D20" s="89"/>
      <c r="E20" s="92"/>
      <c r="F20" s="88"/>
      <c r="G20" s="88"/>
      <c r="H20" s="89"/>
      <c r="I20" s="92"/>
      <c r="J20" s="88"/>
      <c r="K20" s="88"/>
      <c r="L20" s="88"/>
      <c r="M20" s="88"/>
      <c r="N20" s="88"/>
      <c r="O20" s="88"/>
    </row>
    <row r="21" ht="28.5" spans="1:15">
      <c r="A21" s="90" t="s">
        <v>31</v>
      </c>
      <c r="B21" s="91">
        <v>130</v>
      </c>
      <c r="C21" s="91">
        <v>130</v>
      </c>
      <c r="D21" s="89">
        <v>130</v>
      </c>
      <c r="E21" s="93">
        <f>D21/B21</f>
        <v>1</v>
      </c>
      <c r="F21" s="94">
        <v>7</v>
      </c>
      <c r="G21" s="94">
        <v>7</v>
      </c>
      <c r="H21" s="89"/>
      <c r="I21" s="92"/>
      <c r="J21" s="88"/>
      <c r="K21" s="88"/>
      <c r="L21" s="88"/>
      <c r="M21" s="88"/>
      <c r="N21" s="88"/>
      <c r="O21" s="88"/>
    </row>
    <row r="22" ht="14.25" spans="1:15">
      <c r="A22" s="90" t="s">
        <v>32</v>
      </c>
      <c r="B22" s="88"/>
      <c r="C22" s="88"/>
      <c r="D22" s="89"/>
      <c r="E22" s="80"/>
      <c r="F22" s="88"/>
      <c r="G22" s="88"/>
      <c r="H22" s="89"/>
      <c r="I22" s="92"/>
      <c r="J22" s="88"/>
      <c r="K22" s="88"/>
      <c r="L22" s="88"/>
      <c r="M22" s="88"/>
      <c r="N22" s="88"/>
      <c r="O22" s="88"/>
    </row>
    <row r="23" ht="28.5" spans="1:15">
      <c r="A23" s="90" t="s">
        <v>33</v>
      </c>
      <c r="B23" s="88"/>
      <c r="C23" s="88"/>
      <c r="D23" s="88"/>
      <c r="E23" s="80"/>
      <c r="F23" s="88"/>
      <c r="G23" s="88"/>
      <c r="H23" s="89"/>
      <c r="I23" s="92"/>
      <c r="J23" s="88"/>
      <c r="K23" s="88"/>
      <c r="L23" s="88"/>
      <c r="M23" s="88"/>
      <c r="N23" s="88"/>
      <c r="O23" s="88"/>
    </row>
    <row r="24" ht="14.25" spans="1:15">
      <c r="A24" s="90" t="s">
        <v>34</v>
      </c>
      <c r="B24" s="88"/>
      <c r="C24" s="88"/>
      <c r="D24" s="88"/>
      <c r="E24" s="80"/>
      <c r="F24" s="88"/>
      <c r="G24" s="88"/>
      <c r="H24" s="89"/>
      <c r="I24" s="92"/>
      <c r="J24" s="88"/>
      <c r="K24" s="88"/>
      <c r="L24" s="88"/>
      <c r="M24" s="88"/>
      <c r="N24" s="88"/>
      <c r="O24" s="88"/>
    </row>
    <row r="25" ht="14.25" spans="1:15">
      <c r="A25" s="90" t="s">
        <v>35</v>
      </c>
      <c r="B25" s="88"/>
      <c r="C25" s="88"/>
      <c r="D25" s="88"/>
      <c r="E25" s="80"/>
      <c r="F25" s="88"/>
      <c r="G25" s="88"/>
      <c r="H25" s="89"/>
      <c r="I25" s="92"/>
      <c r="J25" s="88"/>
      <c r="K25" s="88"/>
      <c r="L25" s="88"/>
      <c r="M25" s="88"/>
      <c r="N25" s="88"/>
      <c r="O25" s="88"/>
    </row>
    <row r="26" ht="14.25" spans="1:15">
      <c r="A26" s="90" t="s">
        <v>36</v>
      </c>
      <c r="B26" s="88"/>
      <c r="C26" s="88"/>
      <c r="D26" s="88"/>
      <c r="E26" s="80"/>
      <c r="F26" s="88"/>
      <c r="G26" s="88"/>
      <c r="H26" s="89"/>
      <c r="I26" s="92"/>
      <c r="J26" s="88"/>
      <c r="K26" s="88"/>
      <c r="L26" s="88"/>
      <c r="M26" s="88"/>
      <c r="N26" s="88"/>
      <c r="O26" s="88"/>
    </row>
    <row r="27" ht="25.5" customHeight="1" spans="1:3">
      <c r="A27" s="95" t="s">
        <v>37</v>
      </c>
      <c r="B27" s="96"/>
      <c r="C27" s="96"/>
    </row>
  </sheetData>
  <mergeCells count="8">
    <mergeCell ref="A2:O2"/>
    <mergeCell ref="N3:O3"/>
    <mergeCell ref="B4:E4"/>
    <mergeCell ref="F4:I4"/>
    <mergeCell ref="J4:L4"/>
    <mergeCell ref="M4:O4"/>
    <mergeCell ref="A27:C27"/>
    <mergeCell ref="A4:A5"/>
  </mergeCells>
  <pageMargins left="0.275" right="0.196527777777778"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topLeftCell="A13" workbookViewId="0">
      <selection activeCell="G29" sqref="G29"/>
    </sheetView>
  </sheetViews>
  <sheetFormatPr defaultColWidth="9" defaultRowHeight="13.5"/>
  <cols>
    <col min="1" max="1" width="6.375" customWidth="1"/>
    <col min="2" max="2" width="7.75" customWidth="1"/>
    <col min="3" max="3" width="9.625" customWidth="1"/>
    <col min="4" max="4" width="20.875" customWidth="1"/>
    <col min="5" max="5" width="12.75" customWidth="1"/>
    <col min="6" max="7" width="11" customWidth="1"/>
    <col min="9" max="9" width="11.5" customWidth="1"/>
  </cols>
  <sheetData>
    <row r="1" customHeight="1" spans="1:9">
      <c r="A1" t="s">
        <v>38</v>
      </c>
      <c r="C1" s="1"/>
      <c r="D1" s="2"/>
      <c r="E1" s="2"/>
      <c r="F1" s="2"/>
      <c r="G1" s="2"/>
      <c r="H1" s="2"/>
      <c r="I1" s="2"/>
    </row>
    <row r="2" ht="26.25" customHeight="1" spans="1:9">
      <c r="A2" s="3" t="s">
        <v>39</v>
      </c>
      <c r="B2" s="4"/>
      <c r="C2" s="3"/>
      <c r="D2" s="4"/>
      <c r="E2" s="4"/>
      <c r="F2" s="4"/>
      <c r="G2" s="4"/>
      <c r="H2" s="4"/>
      <c r="I2" s="4"/>
    </row>
    <row r="3" ht="14.25" customHeight="1" spans="1:9">
      <c r="A3" s="5" t="s">
        <v>40</v>
      </c>
      <c r="B3" s="5"/>
      <c r="C3" s="6"/>
      <c r="D3" s="5"/>
      <c r="E3" s="5"/>
      <c r="F3" s="5"/>
      <c r="G3" s="5"/>
      <c r="H3" s="5"/>
      <c r="I3" s="5"/>
    </row>
    <row r="4" customHeight="1" spans="1:9">
      <c r="A4" s="7" t="s">
        <v>41</v>
      </c>
      <c r="B4" s="7"/>
      <c r="C4" s="8"/>
      <c r="D4" s="8" t="s">
        <v>42</v>
      </c>
      <c r="E4" s="7"/>
      <c r="F4" s="7"/>
      <c r="G4" s="7"/>
      <c r="H4" s="7"/>
      <c r="I4" s="7"/>
    </row>
    <row r="5" customHeight="1" spans="1:9">
      <c r="A5" s="7" t="s">
        <v>43</v>
      </c>
      <c r="B5" s="7"/>
      <c r="C5" s="8"/>
      <c r="D5" s="7" t="s">
        <v>44</v>
      </c>
      <c r="E5" s="7"/>
      <c r="F5" s="7"/>
      <c r="G5" s="7"/>
      <c r="H5" s="7"/>
      <c r="I5" s="7"/>
    </row>
    <row r="6" customHeight="1" spans="1:9">
      <c r="A6" s="7" t="s">
        <v>45</v>
      </c>
      <c r="B6" s="7"/>
      <c r="C6" s="8"/>
      <c r="D6" s="7" t="s">
        <v>46</v>
      </c>
      <c r="E6" s="7"/>
      <c r="F6" s="9" t="s">
        <v>47</v>
      </c>
      <c r="G6" s="10"/>
      <c r="H6" s="9" t="s">
        <v>46</v>
      </c>
      <c r="I6" s="10"/>
    </row>
    <row r="7" customHeight="1" spans="1:9">
      <c r="A7" s="8" t="s">
        <v>48</v>
      </c>
      <c r="B7" s="7"/>
      <c r="C7" s="8"/>
      <c r="D7" s="9" t="s">
        <v>49</v>
      </c>
      <c r="E7" s="10"/>
      <c r="F7" s="9" t="s">
        <v>50</v>
      </c>
      <c r="G7" s="10"/>
      <c r="H7" s="9" t="s">
        <v>51</v>
      </c>
      <c r="I7" s="10"/>
    </row>
    <row r="8" customHeight="1" spans="1:9">
      <c r="A8" s="7"/>
      <c r="B8" s="7"/>
      <c r="C8" s="8"/>
      <c r="D8" s="12" t="s">
        <v>52</v>
      </c>
      <c r="E8" s="13">
        <f>SUM(E9:E10)</f>
        <v>4018.25</v>
      </c>
      <c r="F8" s="61">
        <v>2252.72</v>
      </c>
      <c r="G8" s="62"/>
      <c r="H8" s="14">
        <v>0.56</v>
      </c>
      <c r="I8" s="55"/>
    </row>
    <row r="9" customHeight="1" spans="1:9">
      <c r="A9" s="7"/>
      <c r="B9" s="7"/>
      <c r="C9" s="8"/>
      <c r="D9" s="12" t="s">
        <v>53</v>
      </c>
      <c r="E9" s="13">
        <v>2904.3</v>
      </c>
      <c r="F9" s="61">
        <v>1673.27</v>
      </c>
      <c r="G9" s="62"/>
      <c r="H9" s="14"/>
      <c r="I9" s="55"/>
    </row>
    <row r="10" customHeight="1" spans="1:9">
      <c r="A10" s="7"/>
      <c r="B10" s="7"/>
      <c r="C10" s="8"/>
      <c r="D10" s="12" t="s">
        <v>54</v>
      </c>
      <c r="E10" s="13">
        <v>1113.95</v>
      </c>
      <c r="F10" s="9">
        <v>579.45</v>
      </c>
      <c r="G10" s="10"/>
      <c r="H10" s="14"/>
      <c r="I10" s="55"/>
    </row>
    <row r="11" customHeight="1" spans="1:9">
      <c r="A11" s="7"/>
      <c r="B11" s="7"/>
      <c r="C11" s="8"/>
      <c r="D11" s="12" t="s">
        <v>55</v>
      </c>
      <c r="E11" s="13"/>
      <c r="F11" s="9"/>
      <c r="G11" s="10"/>
      <c r="H11" s="14"/>
      <c r="I11" s="55"/>
    </row>
    <row r="12" customHeight="1" spans="1:9">
      <c r="A12" s="7"/>
      <c r="B12" s="7"/>
      <c r="C12" s="8"/>
      <c r="D12" s="12" t="s">
        <v>56</v>
      </c>
      <c r="E12" s="13"/>
      <c r="F12" s="9"/>
      <c r="G12" s="10"/>
      <c r="H12" s="14"/>
      <c r="I12" s="55"/>
    </row>
    <row r="13" customHeight="1" spans="1:9">
      <c r="A13" s="8" t="s">
        <v>57</v>
      </c>
      <c r="B13" s="15" t="s">
        <v>58</v>
      </c>
      <c r="C13" s="16"/>
      <c r="D13" s="16"/>
      <c r="E13" s="17"/>
      <c r="F13" s="9" t="s">
        <v>59</v>
      </c>
      <c r="G13" s="11"/>
      <c r="H13" s="11"/>
      <c r="I13" s="10"/>
    </row>
    <row r="14" ht="77.25" customHeight="1" spans="1:9">
      <c r="A14" s="7"/>
      <c r="B14" s="18" t="s">
        <v>60</v>
      </c>
      <c r="C14" s="19"/>
      <c r="D14" s="19"/>
      <c r="E14" s="20"/>
      <c r="F14" s="21" t="s">
        <v>61</v>
      </c>
      <c r="G14" s="22"/>
      <c r="H14" s="22"/>
      <c r="I14" s="56"/>
    </row>
    <row r="15" ht="27" customHeight="1" spans="1:9">
      <c r="A15" s="23" t="s">
        <v>62</v>
      </c>
      <c r="B15" s="8" t="s">
        <v>63</v>
      </c>
      <c r="C15" s="8" t="s">
        <v>64</v>
      </c>
      <c r="D15" s="7" t="s">
        <v>65</v>
      </c>
      <c r="E15" s="7"/>
      <c r="F15" s="8" t="s">
        <v>66</v>
      </c>
      <c r="G15" s="8" t="s">
        <v>67</v>
      </c>
      <c r="H15" s="8" t="s">
        <v>68</v>
      </c>
      <c r="I15" s="8"/>
    </row>
    <row r="16" ht="25.5" customHeight="1" spans="1:9">
      <c r="A16" s="24"/>
      <c r="B16" s="23" t="s">
        <v>69</v>
      </c>
      <c r="C16" s="23" t="s">
        <v>70</v>
      </c>
      <c r="D16" s="26" t="s">
        <v>71</v>
      </c>
      <c r="E16" s="26"/>
      <c r="F16" s="63">
        <v>23</v>
      </c>
      <c r="G16" s="63">
        <v>23</v>
      </c>
      <c r="H16" s="15"/>
      <c r="I16" s="17"/>
    </row>
    <row r="17" ht="33" customHeight="1" spans="1:9">
      <c r="A17" s="24"/>
      <c r="B17" s="24"/>
      <c r="C17" s="24"/>
      <c r="D17" s="26" t="s">
        <v>72</v>
      </c>
      <c r="E17" s="26"/>
      <c r="F17" s="63">
        <v>23</v>
      </c>
      <c r="G17" s="63">
        <v>23</v>
      </c>
      <c r="H17" s="15"/>
      <c r="I17" s="17"/>
    </row>
    <row r="18" ht="27.75" customHeight="1" spans="1:9">
      <c r="A18" s="24"/>
      <c r="B18" s="24"/>
      <c r="C18" s="24"/>
      <c r="D18" s="26" t="s">
        <v>73</v>
      </c>
      <c r="E18" s="26"/>
      <c r="F18" s="63">
        <v>10</v>
      </c>
      <c r="G18" s="63">
        <v>10</v>
      </c>
      <c r="H18" s="15"/>
      <c r="I18" s="17"/>
    </row>
    <row r="19" ht="24" customHeight="1" spans="1:9">
      <c r="A19" s="24"/>
      <c r="B19" s="64"/>
      <c r="C19" s="24"/>
      <c r="D19" s="26" t="s">
        <v>74</v>
      </c>
      <c r="E19" s="26"/>
      <c r="F19" s="63">
        <v>16</v>
      </c>
      <c r="G19" s="63">
        <v>16</v>
      </c>
      <c r="H19" s="15"/>
      <c r="I19" s="17"/>
    </row>
    <row r="20" customHeight="1" spans="1:9">
      <c r="A20" s="27"/>
      <c r="B20" s="28" t="s">
        <v>75</v>
      </c>
      <c r="C20" s="29" t="s">
        <v>76</v>
      </c>
      <c r="D20" s="26" t="s">
        <v>77</v>
      </c>
      <c r="E20" s="26"/>
      <c r="F20" s="65" t="s">
        <v>78</v>
      </c>
      <c r="G20" s="65" t="s">
        <v>78</v>
      </c>
      <c r="H20" s="31"/>
      <c r="I20" s="57"/>
    </row>
    <row r="21" customHeight="1" spans="1:9">
      <c r="A21" s="27"/>
      <c r="B21" s="27"/>
      <c r="C21" s="32"/>
      <c r="D21" s="33" t="s">
        <v>79</v>
      </c>
      <c r="E21" s="26"/>
      <c r="F21" s="65" t="s">
        <v>80</v>
      </c>
      <c r="G21" s="65" t="s">
        <v>80</v>
      </c>
      <c r="H21" s="31"/>
      <c r="I21" s="57"/>
    </row>
    <row r="22" customHeight="1" spans="1:9">
      <c r="A22" s="27"/>
      <c r="B22" s="27"/>
      <c r="C22" s="32"/>
      <c r="D22" s="26" t="s">
        <v>81</v>
      </c>
      <c r="E22" s="26"/>
      <c r="F22" s="65" t="s">
        <v>82</v>
      </c>
      <c r="G22" s="65" t="s">
        <v>82</v>
      </c>
      <c r="H22" s="31"/>
      <c r="I22" s="57"/>
    </row>
    <row r="23" customHeight="1" spans="1:9">
      <c r="A23" s="27"/>
      <c r="B23" s="27"/>
      <c r="C23" s="32"/>
      <c r="D23" s="26" t="s">
        <v>83</v>
      </c>
      <c r="E23" s="26"/>
      <c r="F23" s="65"/>
      <c r="G23" s="34"/>
      <c r="H23" s="31"/>
      <c r="I23" s="57"/>
    </row>
    <row r="24" customHeight="1" spans="1:9">
      <c r="A24" s="27"/>
      <c r="B24" s="27"/>
      <c r="C24" s="32"/>
      <c r="D24" s="26" t="s">
        <v>84</v>
      </c>
      <c r="E24" s="26"/>
      <c r="F24" s="65" t="s">
        <v>85</v>
      </c>
      <c r="G24" s="66">
        <v>0.84</v>
      </c>
      <c r="H24" s="31"/>
      <c r="I24" s="57"/>
    </row>
    <row r="25" customHeight="1" spans="1:9">
      <c r="A25" s="35"/>
      <c r="B25" s="27"/>
      <c r="C25" s="32"/>
      <c r="D25" s="26" t="s">
        <v>86</v>
      </c>
      <c r="E25" s="26"/>
      <c r="F25" s="65" t="s">
        <v>87</v>
      </c>
      <c r="G25" s="66">
        <v>1.08</v>
      </c>
      <c r="H25" s="31"/>
      <c r="I25" s="57"/>
    </row>
    <row r="26" customHeight="1" spans="1:9">
      <c r="A26" s="28" t="s">
        <v>62</v>
      </c>
      <c r="B26" s="27"/>
      <c r="C26" s="32"/>
      <c r="D26" s="26" t="s">
        <v>88</v>
      </c>
      <c r="E26" s="26"/>
      <c r="F26" s="65" t="s">
        <v>89</v>
      </c>
      <c r="G26" s="67" t="s">
        <v>89</v>
      </c>
      <c r="H26" s="68"/>
      <c r="I26" s="73"/>
    </row>
    <row r="27" customHeight="1" spans="1:9">
      <c r="A27" s="27"/>
      <c r="B27" s="27"/>
      <c r="C27" s="32"/>
      <c r="D27" s="26" t="s">
        <v>90</v>
      </c>
      <c r="E27" s="26"/>
      <c r="F27" s="65"/>
      <c r="G27" s="30"/>
      <c r="H27" s="31"/>
      <c r="I27" s="57"/>
    </row>
    <row r="28" customHeight="1" spans="1:9">
      <c r="A28" s="27"/>
      <c r="B28" s="27"/>
      <c r="C28" s="32"/>
      <c r="D28" s="26" t="s">
        <v>91</v>
      </c>
      <c r="E28" s="26"/>
      <c r="F28" s="65"/>
      <c r="G28" s="30"/>
      <c r="H28" s="31"/>
      <c r="I28" s="57"/>
    </row>
    <row r="29" customHeight="1" spans="1:9">
      <c r="A29" s="27"/>
      <c r="B29" s="27"/>
      <c r="C29" s="32"/>
      <c r="D29" s="26" t="s">
        <v>92</v>
      </c>
      <c r="E29" s="26"/>
      <c r="F29" s="65" t="s">
        <v>93</v>
      </c>
      <c r="G29" s="30" t="s">
        <v>93</v>
      </c>
      <c r="H29" s="31"/>
      <c r="I29" s="57"/>
    </row>
    <row r="30" ht="24" customHeight="1" spans="1:9">
      <c r="A30" s="27"/>
      <c r="B30" s="27"/>
      <c r="C30" s="32"/>
      <c r="D30" s="26" t="s">
        <v>94</v>
      </c>
      <c r="E30" s="26"/>
      <c r="F30" s="65" t="s">
        <v>95</v>
      </c>
      <c r="G30" s="67" t="s">
        <v>96</v>
      </c>
      <c r="H30" s="31"/>
      <c r="I30" s="57"/>
    </row>
    <row r="31" spans="1:9">
      <c r="A31" s="27"/>
      <c r="B31" s="27"/>
      <c r="C31" s="69"/>
      <c r="D31" s="26" t="s">
        <v>97</v>
      </c>
      <c r="E31" s="26"/>
      <c r="F31" s="65"/>
      <c r="G31" s="34"/>
      <c r="H31" s="31"/>
      <c r="I31" s="57"/>
    </row>
    <row r="32" spans="1:9">
      <c r="A32" s="27"/>
      <c r="B32" s="27"/>
      <c r="C32" s="25" t="s">
        <v>98</v>
      </c>
      <c r="D32" s="26" t="s">
        <v>99</v>
      </c>
      <c r="E32" s="26"/>
      <c r="F32" s="65" t="s">
        <v>100</v>
      </c>
      <c r="G32" s="34" t="s">
        <v>101</v>
      </c>
      <c r="H32" s="31"/>
      <c r="I32" s="57"/>
    </row>
    <row r="33" spans="1:9">
      <c r="A33" s="27"/>
      <c r="B33" s="27"/>
      <c r="C33" s="25"/>
      <c r="D33" s="26" t="s">
        <v>102</v>
      </c>
      <c r="E33" s="26"/>
      <c r="F33" s="65" t="s">
        <v>103</v>
      </c>
      <c r="G33" s="34" t="s">
        <v>104</v>
      </c>
      <c r="H33" s="31"/>
      <c r="I33" s="57"/>
    </row>
    <row r="34" spans="1:9">
      <c r="A34" s="27"/>
      <c r="B34" s="27"/>
      <c r="C34" s="25"/>
      <c r="D34" s="26" t="s">
        <v>105</v>
      </c>
      <c r="E34" s="26"/>
      <c r="F34" s="65"/>
      <c r="G34" s="34"/>
      <c r="H34" s="31"/>
      <c r="I34" s="57"/>
    </row>
    <row r="35" spans="1:9">
      <c r="A35" s="27"/>
      <c r="B35" s="27"/>
      <c r="C35" s="25"/>
      <c r="D35" s="26" t="s">
        <v>106</v>
      </c>
      <c r="E35" s="26"/>
      <c r="F35" s="65"/>
      <c r="G35" s="30"/>
      <c r="H35" s="31"/>
      <c r="I35" s="57"/>
    </row>
    <row r="36" spans="1:9">
      <c r="A36" s="27"/>
      <c r="B36" s="27"/>
      <c r="C36" s="25" t="s">
        <v>107</v>
      </c>
      <c r="D36" s="26" t="s">
        <v>108</v>
      </c>
      <c r="E36" s="26"/>
      <c r="F36" s="65" t="s">
        <v>104</v>
      </c>
      <c r="G36" s="30" t="s">
        <v>109</v>
      </c>
      <c r="H36" s="31"/>
      <c r="I36" s="57"/>
    </row>
    <row r="37" spans="1:9">
      <c r="A37" s="27"/>
      <c r="B37" s="27"/>
      <c r="C37" s="25"/>
      <c r="D37" s="26" t="s">
        <v>110</v>
      </c>
      <c r="E37" s="26"/>
      <c r="F37" s="65" t="s">
        <v>96</v>
      </c>
      <c r="G37" s="70" t="s">
        <v>109</v>
      </c>
      <c r="H37" s="31"/>
      <c r="I37" s="57"/>
    </row>
    <row r="38" spans="1:9">
      <c r="A38" s="27"/>
      <c r="B38" s="35"/>
      <c r="C38" s="25"/>
      <c r="D38" s="26" t="s">
        <v>111</v>
      </c>
      <c r="E38" s="26"/>
      <c r="F38" s="65" t="s">
        <v>96</v>
      </c>
      <c r="G38" s="70" t="s">
        <v>109</v>
      </c>
      <c r="H38" s="31"/>
      <c r="I38" s="57"/>
    </row>
    <row r="39" spans="1:9">
      <c r="A39" s="27"/>
      <c r="B39" s="28" t="s">
        <v>112</v>
      </c>
      <c r="C39" s="25" t="s">
        <v>113</v>
      </c>
      <c r="D39" s="26" t="s">
        <v>114</v>
      </c>
      <c r="E39" s="26"/>
      <c r="F39" s="30" t="s">
        <v>103</v>
      </c>
      <c r="G39" s="30" t="s">
        <v>103</v>
      </c>
      <c r="H39" s="31"/>
      <c r="I39" s="57"/>
    </row>
    <row r="40" ht="18" customHeight="1" spans="1:9">
      <c r="A40" s="27"/>
      <c r="B40" s="27"/>
      <c r="C40" s="25"/>
      <c r="D40" s="26" t="s">
        <v>115</v>
      </c>
      <c r="E40" s="26"/>
      <c r="F40" s="30" t="s">
        <v>116</v>
      </c>
      <c r="G40" s="30" t="s">
        <v>116</v>
      </c>
      <c r="H40" s="31"/>
      <c r="I40" s="57"/>
    </row>
    <row r="41" ht="27" spans="1:9">
      <c r="A41" s="27"/>
      <c r="B41" s="35"/>
      <c r="C41" s="25" t="s">
        <v>117</v>
      </c>
      <c r="D41" s="26" t="s">
        <v>118</v>
      </c>
      <c r="E41" s="26"/>
      <c r="F41" s="30" t="s">
        <v>116</v>
      </c>
      <c r="G41" s="30" t="s">
        <v>116</v>
      </c>
      <c r="H41" s="31"/>
      <c r="I41" s="57"/>
    </row>
    <row r="42" ht="40.5" spans="1:9">
      <c r="A42" s="35"/>
      <c r="B42" s="36" t="s">
        <v>119</v>
      </c>
      <c r="C42" s="25" t="s">
        <v>120</v>
      </c>
      <c r="D42" s="26" t="s">
        <v>121</v>
      </c>
      <c r="E42" s="26"/>
      <c r="F42" s="30" t="s">
        <v>100</v>
      </c>
      <c r="G42" s="30" t="s">
        <v>104</v>
      </c>
      <c r="H42" s="31"/>
      <c r="I42" s="57"/>
    </row>
    <row r="43" ht="24" spans="1:9">
      <c r="A43" s="37" t="s">
        <v>122</v>
      </c>
      <c r="B43" s="37"/>
      <c r="C43" s="37"/>
      <c r="D43" s="37"/>
      <c r="E43" s="37" t="s">
        <v>123</v>
      </c>
      <c r="F43" s="37"/>
      <c r="G43" s="37" t="s">
        <v>124</v>
      </c>
      <c r="H43" s="37" t="s">
        <v>125</v>
      </c>
      <c r="I43" s="37"/>
    </row>
    <row r="44" spans="1:9">
      <c r="A44" s="37"/>
      <c r="B44" s="37"/>
      <c r="C44" s="37"/>
      <c r="D44" s="37"/>
      <c r="E44" s="71">
        <v>21</v>
      </c>
      <c r="F44" s="72"/>
      <c r="G44" s="38">
        <v>21</v>
      </c>
      <c r="H44" s="71">
        <v>90</v>
      </c>
      <c r="I44" s="72"/>
    </row>
    <row r="45" spans="1:9">
      <c r="A45" s="37" t="s">
        <v>126</v>
      </c>
      <c r="B45" s="37"/>
      <c r="C45" s="37"/>
      <c r="D45" s="37"/>
      <c r="E45" s="39">
        <v>95.6</v>
      </c>
      <c r="F45" s="40" t="s">
        <v>127</v>
      </c>
      <c r="G45" s="41"/>
      <c r="H45" s="42"/>
      <c r="I45" s="39" t="s">
        <v>128</v>
      </c>
    </row>
    <row r="46" spans="1:9">
      <c r="A46" s="37"/>
      <c r="B46" s="37"/>
      <c r="C46" s="37"/>
      <c r="D46" s="37"/>
      <c r="E46" s="43"/>
      <c r="F46" s="44" t="s">
        <v>129</v>
      </c>
      <c r="G46" s="45"/>
      <c r="H46" s="46"/>
      <c r="I46" s="43"/>
    </row>
    <row r="47" spans="1:9">
      <c r="A47" s="47" t="s">
        <v>130</v>
      </c>
      <c r="B47" s="48" t="s">
        <v>131</v>
      </c>
      <c r="C47" s="48"/>
      <c r="D47" s="48"/>
      <c r="E47" s="48"/>
      <c r="F47" s="48"/>
      <c r="G47" s="48"/>
      <c r="H47" s="48"/>
      <c r="I47" s="48"/>
    </row>
    <row r="48" spans="1:9">
      <c r="A48" s="49" t="s">
        <v>132</v>
      </c>
      <c r="B48" s="50"/>
      <c r="C48" s="50"/>
      <c r="D48" s="50"/>
      <c r="E48" s="50"/>
      <c r="F48" s="50"/>
      <c r="G48" s="50"/>
      <c r="H48" s="50"/>
      <c r="I48" s="58"/>
    </row>
    <row r="49" spans="1:9">
      <c r="A49" s="51" t="s">
        <v>133</v>
      </c>
      <c r="B49" s="52"/>
      <c r="C49" s="52"/>
      <c r="D49" s="52"/>
      <c r="E49" s="52"/>
      <c r="F49" s="52"/>
      <c r="G49" s="52"/>
      <c r="H49" s="52"/>
      <c r="I49" s="59"/>
    </row>
    <row r="50" spans="1:9">
      <c r="A50" s="51" t="s">
        <v>134</v>
      </c>
      <c r="B50" s="52"/>
      <c r="C50" s="52"/>
      <c r="D50" s="52"/>
      <c r="E50" s="52"/>
      <c r="F50" s="52"/>
      <c r="G50" s="52"/>
      <c r="H50" s="52"/>
      <c r="I50" s="59"/>
    </row>
    <row r="51" spans="1:9">
      <c r="A51" s="51" t="s">
        <v>135</v>
      </c>
      <c r="B51" s="52"/>
      <c r="C51" s="52"/>
      <c r="D51" s="52"/>
      <c r="E51" s="52"/>
      <c r="F51" s="52"/>
      <c r="G51" s="52"/>
      <c r="H51" s="52"/>
      <c r="I51" s="59"/>
    </row>
    <row r="52" spans="1:9">
      <c r="A52" s="53" t="s">
        <v>136</v>
      </c>
      <c r="B52" s="54"/>
      <c r="C52" s="54"/>
      <c r="D52" s="54"/>
      <c r="E52" s="54"/>
      <c r="F52" s="54"/>
      <c r="G52" s="54"/>
      <c r="H52" s="54"/>
      <c r="I52" s="60"/>
    </row>
  </sheetData>
  <mergeCells count="105">
    <mergeCell ref="A2:I2"/>
    <mergeCell ref="A3:I3"/>
    <mergeCell ref="A4:C4"/>
    <mergeCell ref="D4:I4"/>
    <mergeCell ref="A5:C5"/>
    <mergeCell ref="D5:I5"/>
    <mergeCell ref="A6:C6"/>
    <mergeCell ref="D6:E6"/>
    <mergeCell ref="F6:G6"/>
    <mergeCell ref="H6:I6"/>
    <mergeCell ref="D7:E7"/>
    <mergeCell ref="F7:G7"/>
    <mergeCell ref="H7:I7"/>
    <mergeCell ref="F8:G8"/>
    <mergeCell ref="H8:I8"/>
    <mergeCell ref="F9:G9"/>
    <mergeCell ref="H9:I9"/>
    <mergeCell ref="F10:G10"/>
    <mergeCell ref="H10:I10"/>
    <mergeCell ref="F12:G12"/>
    <mergeCell ref="H12:I12"/>
    <mergeCell ref="B13:E13"/>
    <mergeCell ref="F13:I13"/>
    <mergeCell ref="B14:E14"/>
    <mergeCell ref="F14:I14"/>
    <mergeCell ref="D15:E15"/>
    <mergeCell ref="H15:I15"/>
    <mergeCell ref="D16:E16"/>
    <mergeCell ref="D17:E17"/>
    <mergeCell ref="D18:E18"/>
    <mergeCell ref="D19:E19"/>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E43:F43"/>
    <mergeCell ref="H43:I43"/>
    <mergeCell ref="E44:F44"/>
    <mergeCell ref="H44:I44"/>
    <mergeCell ref="F45:H45"/>
    <mergeCell ref="F46:H46"/>
    <mergeCell ref="B47:I47"/>
    <mergeCell ref="A48:I48"/>
    <mergeCell ref="A49:I49"/>
    <mergeCell ref="A50:I50"/>
    <mergeCell ref="A51:I51"/>
    <mergeCell ref="A52:I52"/>
    <mergeCell ref="A13:A14"/>
    <mergeCell ref="A15:A25"/>
    <mergeCell ref="A26:A42"/>
    <mergeCell ref="B16:B19"/>
    <mergeCell ref="B20:B38"/>
    <mergeCell ref="B39:B41"/>
    <mergeCell ref="C16:C19"/>
    <mergeCell ref="C20:C31"/>
    <mergeCell ref="C32:C35"/>
    <mergeCell ref="C36:C38"/>
    <mergeCell ref="C39:C40"/>
    <mergeCell ref="E45:E46"/>
    <mergeCell ref="I45:I46"/>
    <mergeCell ref="A43:D44"/>
    <mergeCell ref="A45:D46"/>
    <mergeCell ref="A7:C12"/>
  </mergeCells>
  <pageMargins left="0.275590551181102" right="0.236220472440945" top="0.748031496062992" bottom="0.590551181102362" header="0.511811023622047" footer="0.511811023622047"/>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N29" sqref="N29"/>
    </sheetView>
  </sheetViews>
  <sheetFormatPr defaultColWidth="9" defaultRowHeight="13.5"/>
  <cols>
    <col min="1" max="1" width="8.5" customWidth="1"/>
    <col min="2" max="2" width="7.25" customWidth="1"/>
    <col min="3" max="3" width="11.75" customWidth="1"/>
    <col min="4" max="4" width="18.125" customWidth="1"/>
    <col min="5" max="5" width="11.625" customWidth="1"/>
    <col min="6" max="6" width="10.25" customWidth="1"/>
    <col min="7" max="8" width="11.375" customWidth="1"/>
    <col min="9" max="9" width="10.625" customWidth="1"/>
  </cols>
  <sheetData>
    <row r="1" customHeight="1" spans="1:9">
      <c r="A1" t="s">
        <v>137</v>
      </c>
      <c r="C1" s="1"/>
      <c r="D1" s="2"/>
      <c r="E1" s="2"/>
      <c r="F1" s="2"/>
      <c r="G1" s="2"/>
      <c r="H1" s="2"/>
      <c r="I1" s="2"/>
    </row>
    <row r="2" ht="26.25" customHeight="1" spans="1:9">
      <c r="A2" s="3" t="s">
        <v>138</v>
      </c>
      <c r="B2" s="4"/>
      <c r="C2" s="3"/>
      <c r="D2" s="4"/>
      <c r="E2" s="4"/>
      <c r="F2" s="4"/>
      <c r="G2" s="4"/>
      <c r="H2" s="4"/>
      <c r="I2" s="4"/>
    </row>
    <row r="3" ht="14.25" customHeight="1" spans="1:9">
      <c r="A3" s="5" t="s">
        <v>40</v>
      </c>
      <c r="B3" s="5"/>
      <c r="C3" s="6"/>
      <c r="D3" s="5"/>
      <c r="E3" s="5"/>
      <c r="F3" s="5"/>
      <c r="G3" s="5"/>
      <c r="H3" s="5"/>
      <c r="I3" s="5"/>
    </row>
    <row r="4" ht="15" customHeight="1" spans="1:9">
      <c r="A4" s="7" t="s">
        <v>41</v>
      </c>
      <c r="B4" s="7"/>
      <c r="C4" s="8"/>
      <c r="D4" s="8" t="s">
        <v>139</v>
      </c>
      <c r="E4" s="7"/>
      <c r="F4" s="7"/>
      <c r="G4" s="7"/>
      <c r="H4" s="7"/>
      <c r="I4" s="7"/>
    </row>
    <row r="5" ht="15" customHeight="1" spans="1:9">
      <c r="A5" s="7" t="s">
        <v>43</v>
      </c>
      <c r="B5" s="7"/>
      <c r="C5" s="8"/>
      <c r="D5" s="7" t="s">
        <v>44</v>
      </c>
      <c r="E5" s="7"/>
      <c r="F5" s="7"/>
      <c r="G5" s="7"/>
      <c r="H5" s="7"/>
      <c r="I5" s="7"/>
    </row>
    <row r="6" ht="15" customHeight="1" spans="1:9">
      <c r="A6" s="7" t="s">
        <v>45</v>
      </c>
      <c r="B6" s="7"/>
      <c r="C6" s="8"/>
      <c r="D6" s="7" t="s">
        <v>46</v>
      </c>
      <c r="E6" s="7"/>
      <c r="F6" s="9" t="s">
        <v>47</v>
      </c>
      <c r="G6" s="10"/>
      <c r="H6" s="11" t="s">
        <v>46</v>
      </c>
      <c r="I6" s="10"/>
    </row>
    <row r="7" ht="15" customHeight="1" spans="1:9">
      <c r="A7" s="8" t="s">
        <v>48</v>
      </c>
      <c r="B7" s="7"/>
      <c r="C7" s="8"/>
      <c r="D7" s="9" t="s">
        <v>49</v>
      </c>
      <c r="E7" s="10"/>
      <c r="F7" s="9" t="s">
        <v>50</v>
      </c>
      <c r="G7" s="10"/>
      <c r="H7" s="9" t="s">
        <v>51</v>
      </c>
      <c r="I7" s="10"/>
    </row>
    <row r="8" ht="15" customHeight="1" spans="1:9">
      <c r="A8" s="7"/>
      <c r="B8" s="7"/>
      <c r="C8" s="8"/>
      <c r="D8" s="12" t="s">
        <v>52</v>
      </c>
      <c r="E8" s="13">
        <v>390.71</v>
      </c>
      <c r="F8" s="9">
        <v>336.5</v>
      </c>
      <c r="G8" s="10"/>
      <c r="H8" s="14">
        <v>0.86</v>
      </c>
      <c r="I8" s="55"/>
    </row>
    <row r="9" ht="15" customHeight="1" spans="1:9">
      <c r="A9" s="7"/>
      <c r="B9" s="7"/>
      <c r="C9" s="8"/>
      <c r="D9" s="12" t="s">
        <v>53</v>
      </c>
      <c r="E9" s="13">
        <v>390.71</v>
      </c>
      <c r="F9" s="9">
        <v>336.5</v>
      </c>
      <c r="G9" s="10"/>
      <c r="H9" s="14">
        <v>0.86</v>
      </c>
      <c r="I9" s="55"/>
    </row>
    <row r="10" ht="15" customHeight="1" spans="1:9">
      <c r="A10" s="7"/>
      <c r="B10" s="7"/>
      <c r="C10" s="8"/>
      <c r="D10" s="12" t="s">
        <v>54</v>
      </c>
      <c r="E10" s="13"/>
      <c r="F10" s="9"/>
      <c r="G10" s="10"/>
      <c r="H10" s="14"/>
      <c r="I10" s="55"/>
    </row>
    <row r="11" ht="15" customHeight="1" spans="1:9">
      <c r="A11" s="7"/>
      <c r="B11" s="7"/>
      <c r="C11" s="8"/>
      <c r="D11" s="12" t="s">
        <v>55</v>
      </c>
      <c r="E11" s="13"/>
      <c r="F11" s="9"/>
      <c r="G11" s="10"/>
      <c r="H11" s="14"/>
      <c r="I11" s="55"/>
    </row>
    <row r="12" ht="15" customHeight="1" spans="1:9">
      <c r="A12" s="7"/>
      <c r="B12" s="7"/>
      <c r="C12" s="8"/>
      <c r="D12" s="12" t="s">
        <v>56</v>
      </c>
      <c r="E12" s="13"/>
      <c r="F12" s="9"/>
      <c r="G12" s="10"/>
      <c r="H12" s="14"/>
      <c r="I12" s="55"/>
    </row>
    <row r="13" ht="15" customHeight="1" spans="1:9">
      <c r="A13" s="8" t="s">
        <v>57</v>
      </c>
      <c r="B13" s="15" t="s">
        <v>58</v>
      </c>
      <c r="C13" s="16"/>
      <c r="D13" s="16"/>
      <c r="E13" s="17"/>
      <c r="F13" s="9" t="s">
        <v>59</v>
      </c>
      <c r="G13" s="11"/>
      <c r="H13" s="11"/>
      <c r="I13" s="10"/>
    </row>
    <row r="14" ht="60" customHeight="1" spans="1:9">
      <c r="A14" s="7"/>
      <c r="B14" s="18" t="s">
        <v>140</v>
      </c>
      <c r="C14" s="19"/>
      <c r="D14" s="19"/>
      <c r="E14" s="20"/>
      <c r="F14" s="21" t="s">
        <v>141</v>
      </c>
      <c r="G14" s="22"/>
      <c r="H14" s="22"/>
      <c r="I14" s="56"/>
    </row>
    <row r="15" ht="30" customHeight="1" spans="1:9">
      <c r="A15" s="23" t="s">
        <v>62</v>
      </c>
      <c r="B15" s="8" t="s">
        <v>63</v>
      </c>
      <c r="C15" s="8" t="s">
        <v>64</v>
      </c>
      <c r="D15" s="7" t="s">
        <v>65</v>
      </c>
      <c r="E15" s="7"/>
      <c r="F15" s="8" t="s">
        <v>66</v>
      </c>
      <c r="G15" s="8" t="s">
        <v>67</v>
      </c>
      <c r="H15" s="8" t="s">
        <v>68</v>
      </c>
      <c r="I15" s="8"/>
    </row>
    <row r="16" ht="15" customHeight="1" spans="1:9">
      <c r="A16" s="24"/>
      <c r="B16" s="25" t="s">
        <v>142</v>
      </c>
      <c r="C16" s="25" t="s">
        <v>143</v>
      </c>
      <c r="D16" s="26" t="s">
        <v>144</v>
      </c>
      <c r="E16" s="26"/>
      <c r="F16" s="8">
        <v>23</v>
      </c>
      <c r="G16" s="8">
        <v>23</v>
      </c>
      <c r="H16" s="15"/>
      <c r="I16" s="17"/>
    </row>
    <row r="17" ht="24.75" customHeight="1" spans="1:9">
      <c r="A17" s="24"/>
      <c r="B17" s="25"/>
      <c r="C17" s="25"/>
      <c r="D17" s="26" t="s">
        <v>145</v>
      </c>
      <c r="E17" s="26"/>
      <c r="F17" s="8">
        <v>23</v>
      </c>
      <c r="G17" s="8">
        <v>23</v>
      </c>
      <c r="H17" s="15"/>
      <c r="I17" s="17"/>
    </row>
    <row r="18" ht="27" customHeight="1" spans="1:9">
      <c r="A18" s="24"/>
      <c r="B18" s="25"/>
      <c r="C18" s="25"/>
      <c r="D18" s="26" t="s">
        <v>146</v>
      </c>
      <c r="E18" s="26"/>
      <c r="F18" s="8">
        <v>10</v>
      </c>
      <c r="G18" s="8">
        <v>10</v>
      </c>
      <c r="H18" s="15"/>
      <c r="I18" s="17"/>
    </row>
    <row r="19" ht="29.1" customHeight="1" spans="1:9">
      <c r="A19" s="24"/>
      <c r="B19" s="25"/>
      <c r="C19" s="25"/>
      <c r="D19" s="26" t="s">
        <v>147</v>
      </c>
      <c r="E19" s="26"/>
      <c r="F19" s="8">
        <v>16</v>
      </c>
      <c r="G19" s="8">
        <v>16</v>
      </c>
      <c r="H19" s="15"/>
      <c r="I19" s="17"/>
    </row>
    <row r="20" spans="1:9">
      <c r="A20" s="27"/>
      <c r="B20" s="28" t="s">
        <v>75</v>
      </c>
      <c r="C20" s="29" t="s">
        <v>76</v>
      </c>
      <c r="D20" s="26" t="s">
        <v>148</v>
      </c>
      <c r="E20" s="26"/>
      <c r="F20" s="30"/>
      <c r="G20" s="30"/>
      <c r="H20" s="31"/>
      <c r="I20" s="57"/>
    </row>
    <row r="21" spans="1:9">
      <c r="A21" s="27"/>
      <c r="B21" s="27"/>
      <c r="C21" s="32"/>
      <c r="D21" s="33" t="s">
        <v>149</v>
      </c>
      <c r="E21" s="26"/>
      <c r="F21" s="30"/>
      <c r="G21" s="30"/>
      <c r="H21" s="31"/>
      <c r="I21" s="57"/>
    </row>
    <row r="22" ht="27" spans="1:9">
      <c r="A22" s="27"/>
      <c r="B22" s="27"/>
      <c r="C22" s="25" t="s">
        <v>98</v>
      </c>
      <c r="D22" s="26" t="s">
        <v>150</v>
      </c>
      <c r="E22" s="26"/>
      <c r="F22" s="30"/>
      <c r="G22" s="34"/>
      <c r="H22" s="31"/>
      <c r="I22" s="57"/>
    </row>
    <row r="23" spans="1:9">
      <c r="A23" s="27"/>
      <c r="B23" s="27"/>
      <c r="C23" s="25" t="s">
        <v>107</v>
      </c>
      <c r="D23" s="26" t="s">
        <v>151</v>
      </c>
      <c r="E23" s="26"/>
      <c r="F23" s="30" t="s">
        <v>104</v>
      </c>
      <c r="G23" s="30" t="s">
        <v>109</v>
      </c>
      <c r="H23" s="31"/>
      <c r="I23" s="57"/>
    </row>
    <row r="24" spans="1:9">
      <c r="A24" s="27"/>
      <c r="B24" s="27"/>
      <c r="C24" s="25"/>
      <c r="D24" s="26" t="s">
        <v>152</v>
      </c>
      <c r="E24" s="26"/>
      <c r="F24" s="30" t="s">
        <v>96</v>
      </c>
      <c r="G24" s="30" t="s">
        <v>109</v>
      </c>
      <c r="H24" s="31"/>
      <c r="I24" s="57"/>
    </row>
    <row r="25" spans="1:9">
      <c r="A25" s="27"/>
      <c r="B25" s="27"/>
      <c r="C25" s="25"/>
      <c r="D25" s="26" t="s">
        <v>153</v>
      </c>
      <c r="E25" s="26"/>
      <c r="F25" s="30" t="s">
        <v>96</v>
      </c>
      <c r="G25" s="30" t="s">
        <v>109</v>
      </c>
      <c r="H25" s="31"/>
      <c r="I25" s="57"/>
    </row>
    <row r="26" spans="1:9">
      <c r="A26" s="27"/>
      <c r="B26" s="28" t="s">
        <v>112</v>
      </c>
      <c r="C26" s="25" t="s">
        <v>154</v>
      </c>
      <c r="D26" s="26" t="s">
        <v>155</v>
      </c>
      <c r="E26" s="26"/>
      <c r="F26" s="30"/>
      <c r="G26" s="30"/>
      <c r="H26" s="31"/>
      <c r="I26" s="57"/>
    </row>
    <row r="27" ht="33" customHeight="1" spans="1:9">
      <c r="A27" s="27"/>
      <c r="B27" s="27"/>
      <c r="C27" s="25"/>
      <c r="D27" s="26" t="s">
        <v>156</v>
      </c>
      <c r="E27" s="26"/>
      <c r="F27" s="30"/>
      <c r="G27" s="30"/>
      <c r="H27" s="31"/>
      <c r="I27" s="57"/>
    </row>
    <row r="28" ht="27" spans="1:9">
      <c r="A28" s="27"/>
      <c r="B28" s="35"/>
      <c r="C28" s="25" t="s">
        <v>117</v>
      </c>
      <c r="D28" s="26" t="s">
        <v>157</v>
      </c>
      <c r="E28" s="26"/>
      <c r="F28" s="30" t="s">
        <v>116</v>
      </c>
      <c r="G28" s="30" t="s">
        <v>116</v>
      </c>
      <c r="H28" s="31"/>
      <c r="I28" s="57"/>
    </row>
    <row r="29" ht="27" spans="1:9">
      <c r="A29" s="35"/>
      <c r="B29" s="36" t="s">
        <v>119</v>
      </c>
      <c r="C29" s="25" t="s">
        <v>120</v>
      </c>
      <c r="D29" s="26" t="s">
        <v>158</v>
      </c>
      <c r="E29" s="26"/>
      <c r="F29" s="30"/>
      <c r="G29" s="30"/>
      <c r="H29" s="31"/>
      <c r="I29" s="57"/>
    </row>
    <row r="30" ht="24" spans="1:9">
      <c r="A30" s="37" t="s">
        <v>122</v>
      </c>
      <c r="B30" s="37"/>
      <c r="C30" s="37"/>
      <c r="D30" s="37"/>
      <c r="E30" s="37" t="s">
        <v>123</v>
      </c>
      <c r="F30" s="37"/>
      <c r="G30" s="37" t="s">
        <v>124</v>
      </c>
      <c r="H30" s="37" t="s">
        <v>125</v>
      </c>
      <c r="I30" s="37"/>
    </row>
    <row r="31" spans="1:9">
      <c r="A31" s="37"/>
      <c r="B31" s="37"/>
      <c r="C31" s="37"/>
      <c r="D31" s="37"/>
      <c r="E31" s="38">
        <v>8</v>
      </c>
      <c r="F31" s="38"/>
      <c r="G31" s="38">
        <v>8</v>
      </c>
      <c r="H31" s="38">
        <v>90</v>
      </c>
      <c r="I31" s="38"/>
    </row>
    <row r="32" ht="14.1" customHeight="1" spans="1:9">
      <c r="A32" s="37" t="s">
        <v>126</v>
      </c>
      <c r="B32" s="37"/>
      <c r="C32" s="37"/>
      <c r="D32" s="37"/>
      <c r="E32" s="39">
        <v>98.6</v>
      </c>
      <c r="F32" s="40" t="s">
        <v>127</v>
      </c>
      <c r="G32" s="41"/>
      <c r="H32" s="42"/>
      <c r="I32" s="39" t="s">
        <v>128</v>
      </c>
    </row>
    <row r="33" ht="14.1" customHeight="1" spans="1:9">
      <c r="A33" s="37"/>
      <c r="B33" s="37"/>
      <c r="C33" s="37"/>
      <c r="D33" s="37"/>
      <c r="E33" s="43"/>
      <c r="F33" s="44" t="s">
        <v>129</v>
      </c>
      <c r="G33" s="45"/>
      <c r="H33" s="46"/>
      <c r="I33" s="43"/>
    </row>
    <row r="34" spans="1:9">
      <c r="A34" s="47" t="s">
        <v>130</v>
      </c>
      <c r="B34" s="48" t="s">
        <v>131</v>
      </c>
      <c r="C34" s="48"/>
      <c r="D34" s="48"/>
      <c r="E34" s="48"/>
      <c r="F34" s="48"/>
      <c r="G34" s="48"/>
      <c r="H34" s="48"/>
      <c r="I34" s="48"/>
    </row>
    <row r="35" spans="1:9">
      <c r="A35" s="49" t="s">
        <v>132</v>
      </c>
      <c r="B35" s="50"/>
      <c r="C35" s="50"/>
      <c r="D35" s="50"/>
      <c r="E35" s="50"/>
      <c r="F35" s="50"/>
      <c r="G35" s="50"/>
      <c r="H35" s="50"/>
      <c r="I35" s="58"/>
    </row>
    <row r="36" spans="1:9">
      <c r="A36" s="51" t="s">
        <v>133</v>
      </c>
      <c r="B36" s="52"/>
      <c r="C36" s="52"/>
      <c r="D36" s="52"/>
      <c r="E36" s="52"/>
      <c r="F36" s="52"/>
      <c r="G36" s="52"/>
      <c r="H36" s="52"/>
      <c r="I36" s="59"/>
    </row>
    <row r="37" spans="1:9">
      <c r="A37" s="51" t="s">
        <v>134</v>
      </c>
      <c r="B37" s="52"/>
      <c r="C37" s="52"/>
      <c r="D37" s="52"/>
      <c r="E37" s="52"/>
      <c r="F37" s="52"/>
      <c r="G37" s="52"/>
      <c r="H37" s="52"/>
      <c r="I37" s="59"/>
    </row>
    <row r="38" spans="1:9">
      <c r="A38" s="51" t="s">
        <v>135</v>
      </c>
      <c r="B38" s="52"/>
      <c r="C38" s="52"/>
      <c r="D38" s="52"/>
      <c r="E38" s="52"/>
      <c r="F38" s="52"/>
      <c r="G38" s="52"/>
      <c r="H38" s="52"/>
      <c r="I38" s="59"/>
    </row>
    <row r="39" spans="1:9">
      <c r="A39" s="53" t="s">
        <v>136</v>
      </c>
      <c r="B39" s="54"/>
      <c r="C39" s="54"/>
      <c r="D39" s="54"/>
      <c r="E39" s="54"/>
      <c r="F39" s="54"/>
      <c r="G39" s="54"/>
      <c r="H39" s="54"/>
      <c r="I39" s="60"/>
    </row>
  </sheetData>
  <mergeCells count="76">
    <mergeCell ref="A2:I2"/>
    <mergeCell ref="A3:I3"/>
    <mergeCell ref="A4:C4"/>
    <mergeCell ref="D4:I4"/>
    <mergeCell ref="A5:C5"/>
    <mergeCell ref="D5:I5"/>
    <mergeCell ref="A6:C6"/>
    <mergeCell ref="D6:E6"/>
    <mergeCell ref="F6:G6"/>
    <mergeCell ref="H6:I6"/>
    <mergeCell ref="D7:E7"/>
    <mergeCell ref="F7:G7"/>
    <mergeCell ref="H7:I7"/>
    <mergeCell ref="F8:G8"/>
    <mergeCell ref="H8:I8"/>
    <mergeCell ref="F9:G9"/>
    <mergeCell ref="H9:I9"/>
    <mergeCell ref="F10:G10"/>
    <mergeCell ref="H10:I10"/>
    <mergeCell ref="B13:E13"/>
    <mergeCell ref="F13:I13"/>
    <mergeCell ref="B14:E14"/>
    <mergeCell ref="F14:I14"/>
    <mergeCell ref="D15:E15"/>
    <mergeCell ref="H15:I15"/>
    <mergeCell ref="D16:E16"/>
    <mergeCell ref="D17:E17"/>
    <mergeCell ref="D18:E18"/>
    <mergeCell ref="D19:E19"/>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E30:F30"/>
    <mergeCell ref="H30:I30"/>
    <mergeCell ref="E31:F31"/>
    <mergeCell ref="H31:I31"/>
    <mergeCell ref="F32:H32"/>
    <mergeCell ref="F33:H33"/>
    <mergeCell ref="B34:I34"/>
    <mergeCell ref="A35:I35"/>
    <mergeCell ref="A36:I36"/>
    <mergeCell ref="A37:I37"/>
    <mergeCell ref="A38:I38"/>
    <mergeCell ref="A39:I39"/>
    <mergeCell ref="A13:A14"/>
    <mergeCell ref="A15:A21"/>
    <mergeCell ref="A22:A29"/>
    <mergeCell ref="B16:B19"/>
    <mergeCell ref="B20:B25"/>
    <mergeCell ref="B26:B28"/>
    <mergeCell ref="C16:C19"/>
    <mergeCell ref="C20:C21"/>
    <mergeCell ref="C23:C25"/>
    <mergeCell ref="C26:C27"/>
    <mergeCell ref="E32:E33"/>
    <mergeCell ref="I32:I33"/>
    <mergeCell ref="A30:D31"/>
    <mergeCell ref="A32:D33"/>
    <mergeCell ref="A7:C12"/>
  </mergeCells>
  <pageMargins left="0.236111111111111"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附件5</vt:lpstr>
      <vt:lpstr>附件6</vt:lpstr>
      <vt:lpstr>附件7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翁小宇</dc:creator>
  <cp:lastModifiedBy>Administrator</cp:lastModifiedBy>
  <dcterms:created xsi:type="dcterms:W3CDTF">2023-04-04T07:51:00Z</dcterms:created>
  <cp:lastPrinted>2023-04-12T06:51:00Z</cp:lastPrinted>
  <dcterms:modified xsi:type="dcterms:W3CDTF">2023-05-08T01:10:46Z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