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525" windowHeight="7560"/>
  </bookViews>
  <sheets>
    <sheet name="附件4" sheetId="6" r:id="rId1"/>
    <sheet name="附件5" sheetId="9" r:id="rId2"/>
    <sheet name="附件0 " sheetId="5" state="hidden" r:id="rId3"/>
    <sheet name="附件4 (2)" sheetId="10" state="hidden" r:id="rId4"/>
  </sheets>
  <externalReferences>
    <externalReference r:id="rId5"/>
  </externalReferences>
  <definedNames>
    <definedName name="_xlnm.Print_Area" localSheetId="3">'附件4 (2)'!$A$1:$L$97</definedName>
    <definedName name="_xlnm.Print_Titles" localSheetId="2">'附件0 '!$15:$15</definedName>
    <definedName name="_xlnm.Print_Titles" localSheetId="0">附件4!$14:$14</definedName>
  </definedNames>
  <calcPr calcId="124519"/>
</workbook>
</file>

<file path=xl/calcChain.xml><?xml version="1.0" encoding="utf-8"?>
<calcChain xmlns="http://schemas.openxmlformats.org/spreadsheetml/2006/main">
  <c r="F8" i="6"/>
  <c r="E7" l="1"/>
  <c r="M83" i="10"/>
  <c r="M82"/>
  <c r="M81"/>
  <c r="M80"/>
  <c r="M79"/>
  <c r="M78"/>
  <c r="M77"/>
  <c r="M73"/>
  <c r="M72"/>
  <c r="M71"/>
  <c r="M70"/>
  <c r="M69"/>
  <c r="M68"/>
  <c r="M67"/>
  <c r="M66"/>
  <c r="M64"/>
  <c r="M63"/>
  <c r="M62"/>
  <c r="M61"/>
  <c r="M60"/>
  <c r="M59"/>
  <c r="M58"/>
  <c r="M57"/>
  <c r="M56"/>
  <c r="M54"/>
  <c r="M53"/>
  <c r="M52"/>
  <c r="M51"/>
  <c r="M50"/>
  <c r="M48"/>
  <c r="M47"/>
  <c r="M45"/>
  <c r="M44"/>
  <c r="M43"/>
  <c r="M42"/>
  <c r="M41"/>
  <c r="M40"/>
  <c r="M39"/>
  <c r="M38"/>
  <c r="M37"/>
  <c r="M36"/>
  <c r="M35"/>
  <c r="M34"/>
  <c r="M33"/>
  <c r="M32"/>
  <c r="M30"/>
  <c r="M29"/>
  <c r="M28"/>
  <c r="M27"/>
  <c r="M26"/>
  <c r="M25"/>
  <c r="M24"/>
  <c r="M23"/>
  <c r="M22"/>
  <c r="M21"/>
  <c r="M20"/>
  <c r="M19"/>
  <c r="M18"/>
  <c r="M17"/>
  <c r="M16"/>
  <c r="M15"/>
</calcChain>
</file>

<file path=xl/sharedStrings.xml><?xml version="1.0" encoding="utf-8"?>
<sst xmlns="http://schemas.openxmlformats.org/spreadsheetml/2006/main" count="689" uniqueCount="181">
  <si>
    <t>天然林停伐管护补助</t>
  </si>
  <si>
    <t>县属国有林场改革</t>
  </si>
  <si>
    <t>附件4</t>
  </si>
  <si>
    <t>中央对地方专项转移支付林业专项绩效目标自评表
（2019年度）</t>
  </si>
  <si>
    <t>转移支付（项目）名称</t>
  </si>
  <si>
    <t>林业专项资金（不含森林综合保险保费补贴）</t>
  </si>
  <si>
    <t>中央主管部门</t>
  </si>
  <si>
    <t>国家林业和草原局</t>
  </si>
  <si>
    <t>地方主管部门</t>
  </si>
  <si>
    <t>实施单位</t>
  </si>
  <si>
    <t>项目资金（万元）</t>
  </si>
  <si>
    <t>全年预算数A</t>
  </si>
  <si>
    <t>全年执行数B</t>
  </si>
  <si>
    <t>执行率（B/A）</t>
  </si>
  <si>
    <t>年度资金总额</t>
  </si>
  <si>
    <t xml:space="preserve">    其中：中央补助</t>
  </si>
  <si>
    <t xml:space="preserve">          省级资金</t>
  </si>
  <si>
    <t xml:space="preserve">          地方资金</t>
  </si>
  <si>
    <t xml:space="preserve">          其他资金</t>
  </si>
  <si>
    <t>年度
总体
目标</t>
  </si>
  <si>
    <t>年初设定目标</t>
  </si>
  <si>
    <t>全年实际完成情况</t>
  </si>
  <si>
    <t/>
  </si>
  <si>
    <t>绩
效
指
标</t>
  </si>
  <si>
    <t>一级指标</t>
  </si>
  <si>
    <t>二级指标</t>
  </si>
  <si>
    <t>三级指标</t>
  </si>
  <si>
    <t>年度指标值</t>
  </si>
  <si>
    <t>全年完成值</t>
  </si>
  <si>
    <t>未完成原因和改进措施</t>
  </si>
  <si>
    <t>产
出
指
标</t>
  </si>
  <si>
    <t>数
量
指
标</t>
  </si>
  <si>
    <t>天保工程区外国有天然商品林管护面积（万亩）</t>
  </si>
  <si>
    <t>天保工程区外集体和个人天然商品林管护面积（万亩）</t>
  </si>
  <si>
    <t>国有国家级公益林管护（万亩）</t>
  </si>
  <si>
    <t>集体和个人国家级公益林管护面积（万亩）</t>
  </si>
  <si>
    <t>国家重点林木良种基地和国家林木种质资源库面积
（万亩）</t>
  </si>
  <si>
    <t>林木良种培育数量（亿株）</t>
  </si>
  <si>
    <t>造林面积（万亩）</t>
  </si>
  <si>
    <t>天保工程区外抚育面积（万亩）</t>
  </si>
  <si>
    <t>湿地生态效益补偿数量（处）</t>
  </si>
  <si>
    <t>湿地保护与恢复数量（处）</t>
  </si>
  <si>
    <t>国家级自然保护区保护数量（个）</t>
  </si>
  <si>
    <t>计划航空护林任务飞行时间（小时）</t>
  </si>
  <si>
    <t>林业有害生物防治面积（万亩）</t>
  </si>
  <si>
    <t>珍稀濒危野生动植物保护项目（个）</t>
  </si>
  <si>
    <t>林业科技推广示范项目数量（个）</t>
  </si>
  <si>
    <t>林业贷款贴息的贷款额（亿元）</t>
  </si>
  <si>
    <t>天保工程区外国有林停伐产量（万立方米）</t>
  </si>
  <si>
    <t>质量指标</t>
  </si>
  <si>
    <t>年度培育的优良种子标准级别</t>
  </si>
  <si>
    <t>年度培育的良种苗木标准级别</t>
  </si>
  <si>
    <t>造林完成面积合格率</t>
  </si>
  <si>
    <t>≥</t>
  </si>
  <si>
    <t>%</t>
  </si>
  <si>
    <t>森林抚育质量合格率</t>
  </si>
  <si>
    <t>森林航空消防任务完成率</t>
  </si>
  <si>
    <t>主要林业有害生物成灾率</t>
  </si>
  <si>
    <t>≤</t>
  </si>
  <si>
    <t>林业科技成果示范及熟化效果</t>
  </si>
  <si>
    <t>林科技推广标准化示范区项目标准使用率</t>
  </si>
  <si>
    <t>时效指标</t>
  </si>
  <si>
    <t>天然林资源管护当期任务完成率</t>
  </si>
  <si>
    <t>国家级公益林当期任务完成率</t>
  </si>
  <si>
    <t>造林任务当期任务完成率</t>
  </si>
  <si>
    <t>森林抚育当期任务完成率</t>
  </si>
  <si>
    <t>林木良种培育当期任务完成率</t>
  </si>
  <si>
    <t>林业有害生物防治任务完成率</t>
  </si>
  <si>
    <t>成本指标</t>
  </si>
  <si>
    <t>天然林资源管护中央财政补助标准（元/亩）</t>
  </si>
  <si>
    <t>国有国家级公益林管护补助标准（元/亩）</t>
  </si>
  <si>
    <t>林木良种基地中央财政补助标准（元/亩）</t>
  </si>
  <si>
    <t>良种苗木培育中央财政补助标准（元/株）</t>
  </si>
  <si>
    <t>造林中央财政补助标准（元/亩）</t>
  </si>
  <si>
    <t>森林抚育中央财政补助标准（元/亩）</t>
  </si>
  <si>
    <t>林业贷款年贴息率</t>
  </si>
  <si>
    <t>效
益
指
标</t>
  </si>
  <si>
    <t>经济效益
指标</t>
  </si>
  <si>
    <t>优良种子（穗条）产值（元/亩）</t>
  </si>
  <si>
    <t>优良苗木产值（元/亩）</t>
  </si>
  <si>
    <t>林业有害生物防治挽回经济损失（亿元）</t>
  </si>
  <si>
    <t>社会效益
指标</t>
  </si>
  <si>
    <t>国家级公益林提供管护岗位带动就业人数（人）</t>
  </si>
  <si>
    <t>造林带动就业人数（人）</t>
  </si>
  <si>
    <t>森林抚育带动就业人数（人）</t>
  </si>
  <si>
    <t>湿地保护与恢复聘用临时管护人数（人）</t>
  </si>
  <si>
    <t>国家级自然保护区聘用临时管护人数（人）</t>
  </si>
  <si>
    <t>生态效益
指标</t>
  </si>
  <si>
    <t>林业有害生物无公害防治率</t>
  </si>
  <si>
    <t>天然林资源保护对生态环境改善情况（是否明显）</t>
  </si>
  <si>
    <t>国家级公益林对生态环境改善情况（是否明显）</t>
  </si>
  <si>
    <t>通过森林抚育促进林分结构改善程度（是否明显）</t>
  </si>
  <si>
    <t>天然林资源保护生态环境改善情况（是否）</t>
  </si>
  <si>
    <t>可持续
影响指标</t>
  </si>
  <si>
    <t>天然林资源保护维护林区稳定（是否）</t>
  </si>
  <si>
    <t>国家级公益林保障经济可持续发展（是否）</t>
  </si>
  <si>
    <t>使用良种苗木用材林生长量和经济林产量提高（是否）</t>
  </si>
  <si>
    <t>造林推进林业可持续发展（是否明显）</t>
  </si>
  <si>
    <t>森林抚育构建稳定森林生态系统（是否明显）</t>
  </si>
  <si>
    <t>湿地项目区生态效益可持续（是否明显）</t>
  </si>
  <si>
    <t>国家级自然保护区的自然生态系统保持完整（是否）</t>
  </si>
  <si>
    <t>林业科技推广示范促进行业科技的影响(是否显著）</t>
  </si>
  <si>
    <t>天然林资源保护保障经济可持续发展（是否）</t>
  </si>
  <si>
    <t>森林公安对林区保持社会治安稳定（是否明显）</t>
  </si>
  <si>
    <t>持续发挥生态作用显著</t>
  </si>
  <si>
    <t>满
意
度
指
标</t>
  </si>
  <si>
    <t>服务对象
满意度指标</t>
  </si>
  <si>
    <t>天然林资源管护员满意度</t>
  </si>
  <si>
    <t>国家级公益林管护员满意度</t>
  </si>
  <si>
    <t>林木良种培育项目区域公众满意度</t>
  </si>
  <si>
    <t>造林补助政策宣传满意度</t>
  </si>
  <si>
    <t>湿地辖区及周边群众满意度</t>
  </si>
  <si>
    <t>林业有害生物防治辖区民众满意度</t>
  </si>
  <si>
    <t>林业科技推广示范技术培训满意度</t>
  </si>
  <si>
    <t>造林技术服务满意度（%）</t>
  </si>
  <si>
    <t>指标完成情况</t>
  </si>
  <si>
    <t>涉及指标数量</t>
  </si>
  <si>
    <t>完成指标数量</t>
  </si>
  <si>
    <t>完成比例（%）</t>
  </si>
  <si>
    <t>自评等级</t>
  </si>
  <si>
    <t>说明</t>
  </si>
  <si>
    <t>请在此处简要说明中央巡视、各级审计和财政监督中发现的问题及其所涉及的金额，如没有请填无。</t>
  </si>
  <si>
    <t>注：1.其他资金包括和中央补助、地方财政资金共同投入到同一个项目的自有资金、社会资金，以及以前年度的结转结余资金等。
     2.定量指标，资金使用单位填写本地区实际完成数。财政和主管部门汇总时，对绝对直接累计加算，相对值按照资金额度加权平均计算。
     3.定性指标根据指标完成情况分为：全部或基本达成预期指标、部分达成预期指标并具有一定效果，未达成预期指标且效果较差三档，分别按照100%-80%（含）、80%-60%（含）、60%-0%合理填写完成比例。
     4.资金使用单位按项目填报，主管部门和财政部门汇总时按区域绩效目标填报。</t>
  </si>
  <si>
    <t>附件5</t>
  </si>
  <si>
    <t>中央对地方专项转移支付林业生态保护恢复绩效目标自评表
（2019年度）</t>
  </si>
  <si>
    <t>林业生态保护恢复资金</t>
  </si>
  <si>
    <t xml:space="preserve">
绩
效
指
标</t>
  </si>
  <si>
    <t>天保工程实施单位社会保险参保人数（人）</t>
  </si>
  <si>
    <t>上一轮退耕还林补助面积（万亩）</t>
  </si>
  <si>
    <t>新一轮退耕还林还草第一次补助面积（万亩）</t>
  </si>
  <si>
    <t>新一轮退耕还林还草第二次补助面积（万亩）</t>
  </si>
  <si>
    <t>新一轮退耕还林还草第三次补助面积（万亩）</t>
  </si>
  <si>
    <t>退化草原生态修复治理面积（万亩）</t>
  </si>
  <si>
    <t>草原边境防火隔离带建设和维护长度（公里）</t>
  </si>
  <si>
    <t>草原有害生物防治面积（万亩）</t>
  </si>
  <si>
    <t>新造林面积合格率（退耕还林）</t>
  </si>
  <si>
    <t>上一轮退耕还林补助兑现率（%）</t>
  </si>
  <si>
    <t>2018年新一轮退耕还林还草完成率（%）（截至2019年底）</t>
  </si>
  <si>
    <t>新一轮退耕还林第一次补助标准(元/亩)</t>
  </si>
  <si>
    <t>新一轮退耕还林第二次补助标准(元/亩)</t>
  </si>
  <si>
    <t>新一轮退耕还林第三次补助标准(元/亩)</t>
  </si>
  <si>
    <t>新一轮退耕还草第一次补助标准(元/亩)</t>
  </si>
  <si>
    <t>新一轮退耕还草第二次补助标准(元/亩)</t>
  </si>
  <si>
    <t>经济效益指标</t>
  </si>
  <si>
    <t>职工年收入水平增幅</t>
  </si>
  <si>
    <t>社会效益指标</t>
  </si>
  <si>
    <t>社会保险参保率</t>
  </si>
  <si>
    <t>生态效益指标</t>
  </si>
  <si>
    <t>退耕还林还草对水土流失改善情况</t>
  </si>
  <si>
    <t>可持续影响指标</t>
  </si>
  <si>
    <t>服务对象满意度指标</t>
  </si>
  <si>
    <t>退耕农户和牧民满意度</t>
  </si>
  <si>
    <t>林业专项资金</t>
  </si>
  <si>
    <t>国家重点林木良种基地和国家林木种质资源库面积（万亩）</t>
  </si>
  <si>
    <t>油茶≤0.5
其他树种≤0.2</t>
  </si>
  <si>
    <t>是</t>
  </si>
  <si>
    <r>
      <t xml:space="preserve">中央对地方专项转移支付天然林停伐管护补助及县属国有林场改革资金表
</t>
    </r>
    <r>
      <rPr>
        <sz val="14"/>
        <rFont val="宋体"/>
        <family val="3"/>
        <charset val="134"/>
        <scheme val="major"/>
      </rPr>
      <t>（2019年度）</t>
    </r>
    <phoneticPr fontId="15" type="noConversion"/>
  </si>
  <si>
    <t>0.1546(0.1319)</t>
  </si>
  <si>
    <t>二级</t>
  </si>
  <si>
    <t>杉木≤0.2</t>
  </si>
  <si>
    <t>≥180</t>
  </si>
  <si>
    <t>≥80</t>
  </si>
  <si>
    <t>‰</t>
    <phoneticPr fontId="15" type="noConversion"/>
  </si>
  <si>
    <t>是</t>
    <phoneticPr fontId="15" type="noConversion"/>
  </si>
  <si>
    <t>拨付面积与实际补助面积有误差</t>
    <phoneticPr fontId="15" type="noConversion"/>
  </si>
  <si>
    <t>与下发资金文件中的面积有误差</t>
    <phoneticPr fontId="15" type="noConversion"/>
  </si>
  <si>
    <t xml:space="preserve">   天然林停伐管护面积47.455万亩，其中国有林5.496万亩，集体和个人所有面积41.9591万亩；公益林管护面积47.3307万亩，其中国有国家级面积4.1666万亩，集体和个人所有国家级面积43.1641万亩；造林0.59万亩、森林抚育1.5万亩；杉木三代良种苗木100万株；林业有害生物防治0.1546万亩；林业小额贴息贷款2200万元；森林公安林区道路视频监控微卡口建设。</t>
    <phoneticPr fontId="11" type="noConversion"/>
  </si>
  <si>
    <t>无</t>
    <phoneticPr fontId="15" type="noConversion"/>
  </si>
  <si>
    <t>优秀</t>
    <phoneticPr fontId="15" type="noConversion"/>
  </si>
  <si>
    <t xml:space="preserve">  天然林停伐管护面积47.53万亩，均为集体和个人天然商品林；公益林管护面积47.33万亩，其中国有国家级面积2.69万亩，集体和个人所有国家级面积44.64万亩；造林0.6万亩、森林抚育1.5万亩；杉木三代良种苗木100万株；林业有害生物防治0.16万亩；林业小额贴息贷款2252万元；森林公安林区道路视频监控微卡口建设项目已完成，目前正在调试阶段。</t>
    <phoneticPr fontId="15" type="noConversion"/>
  </si>
  <si>
    <t>主要林业有害生物成灾率</t>
    <phoneticPr fontId="15" type="noConversion"/>
  </si>
  <si>
    <t>国家级公益林提供管护岗位带动就业人数（人）</t>
    <phoneticPr fontId="15" type="noConversion"/>
  </si>
  <si>
    <t>森林抚育带动就业人数（人）</t>
    <phoneticPr fontId="15" type="noConversion"/>
  </si>
  <si>
    <t>国家级自然保护区聘用临时管护人数（人）</t>
    <phoneticPr fontId="15" type="noConversion"/>
  </si>
  <si>
    <t>通过森林抚育促进林分结构改善程度（是否明显）</t>
    <phoneticPr fontId="15" type="noConversion"/>
  </si>
  <si>
    <t>国家级公益林保障经济可持续发展（是否）</t>
    <phoneticPr fontId="15" type="noConversion"/>
  </si>
  <si>
    <t>天然林资源保护保障经济可持续发展（是否）</t>
    <phoneticPr fontId="15" type="noConversion"/>
  </si>
  <si>
    <t>林业有害生物防治辖区民众满意度</t>
    <phoneticPr fontId="15" type="noConversion"/>
  </si>
  <si>
    <t>造林技术服务满意度（%）</t>
    <phoneticPr fontId="15" type="noConversion"/>
  </si>
  <si>
    <t>中央对地方专项转移支付林业专项绩效目标自评表
（2019年度）</t>
    <phoneticPr fontId="15" type="noConversion"/>
  </si>
  <si>
    <t>≤</t>
    <phoneticPr fontId="15" type="noConversion"/>
  </si>
</sst>
</file>

<file path=xl/styles.xml><?xml version="1.0" encoding="utf-8"?>
<styleSheet xmlns="http://schemas.openxmlformats.org/spreadsheetml/2006/main">
  <numFmts count="6">
    <numFmt numFmtId="176" formatCode="#,##0.00_ "/>
    <numFmt numFmtId="177" formatCode="#,##0_ "/>
    <numFmt numFmtId="178" formatCode="0.00_);[Red]\(0.00\)"/>
    <numFmt numFmtId="179" formatCode="0.0000_ "/>
    <numFmt numFmtId="180" formatCode="0.00_ "/>
    <numFmt numFmtId="181" formatCode="0_ "/>
  </numFmts>
  <fonts count="19">
    <font>
      <sz val="11"/>
      <color theme="1"/>
      <name val="宋体"/>
      <charset val="134"/>
      <scheme val="minor"/>
    </font>
    <font>
      <sz val="10"/>
      <name val="Arial"/>
      <family val="2"/>
    </font>
    <font>
      <sz val="11"/>
      <name val="方正仿宋_GBK"/>
      <charset val="134"/>
    </font>
    <font>
      <sz val="10"/>
      <name val="方正仿宋_GBK"/>
      <charset val="134"/>
    </font>
    <font>
      <sz val="10"/>
      <name val="黑体"/>
      <family val="3"/>
      <charset val="134"/>
    </font>
    <font>
      <sz val="20"/>
      <name val="方正小标宋简体"/>
      <family val="4"/>
      <charset val="134"/>
    </font>
    <font>
      <sz val="11"/>
      <color indexed="8"/>
      <name val="方正仿宋_GBK"/>
      <charset val="134"/>
    </font>
    <font>
      <sz val="10"/>
      <color indexed="8"/>
      <name val="宋体"/>
      <family val="3"/>
      <charset val="134"/>
    </font>
    <font>
      <sz val="10"/>
      <name val="宋体"/>
      <family val="3"/>
      <charset val="134"/>
    </font>
    <font>
      <sz val="10"/>
      <color rgb="FF0070C0"/>
      <name val="宋体"/>
      <family val="3"/>
      <charset val="134"/>
    </font>
    <font>
      <sz val="10"/>
      <color rgb="FFFF0000"/>
      <name val="宋体"/>
      <family val="3"/>
      <charset val="134"/>
    </font>
    <font>
      <sz val="9"/>
      <name val="宋体"/>
      <family val="3"/>
      <charset val="134"/>
    </font>
    <font>
      <sz val="11"/>
      <color rgb="FF0070C0"/>
      <name val="方正仿宋_GBK"/>
      <charset val="134"/>
    </font>
    <font>
      <sz val="10"/>
      <name val="宋体"/>
      <family val="3"/>
      <charset val="134"/>
      <scheme val="minor"/>
    </font>
    <font>
      <sz val="14"/>
      <name val="宋体"/>
      <family val="3"/>
      <charset val="134"/>
      <scheme val="major"/>
    </font>
    <font>
      <sz val="9"/>
      <name val="宋体"/>
      <family val="3"/>
      <charset val="134"/>
      <scheme val="minor"/>
    </font>
    <font>
      <sz val="11"/>
      <color indexed="8"/>
      <name val="宋体"/>
      <family val="3"/>
      <charset val="134"/>
    </font>
    <font>
      <sz val="12"/>
      <name val="宋体"/>
      <family val="3"/>
      <charset val="134"/>
    </font>
    <font>
      <sz val="10"/>
      <color indexed="8"/>
      <name val="方正仿宋_GBK"/>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4">
    <xf numFmtId="0" fontId="0" fillId="0" borderId="0">
      <alignment vertical="center"/>
    </xf>
    <xf numFmtId="0" fontId="11" fillId="0" borderId="0"/>
    <xf numFmtId="0" fontId="16" fillId="0" borderId="0">
      <alignment vertical="center"/>
    </xf>
    <xf numFmtId="0" fontId="17" fillId="0" borderId="0"/>
  </cellStyleXfs>
  <cellXfs count="9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Alignment="1"/>
    <xf numFmtId="0" fontId="3" fillId="0" borderId="0" xfId="0" applyFont="1" applyFill="1" applyBorder="1" applyAlignment="1">
      <alignment horizontal="center" vertical="center"/>
    </xf>
    <xf numFmtId="0" fontId="4" fillId="0" borderId="0" xfId="0" applyFont="1" applyFill="1" applyBorder="1" applyAlignment="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xf>
    <xf numFmtId="176" fontId="6" fillId="2" borderId="1" xfId="0" applyNumberFormat="1" applyFont="1" applyFill="1" applyBorder="1" applyAlignment="1">
      <alignment horizontal="right" vertical="center"/>
    </xf>
    <xf numFmtId="0" fontId="6" fillId="2" borderId="1" xfId="0" applyFont="1" applyFill="1" applyBorder="1" applyAlignment="1">
      <alignment vertical="center" wrapText="1"/>
    </xf>
    <xf numFmtId="0" fontId="6" fillId="2" borderId="3" xfId="0" applyFont="1" applyFill="1" applyBorder="1" applyAlignment="1">
      <alignment horizontal="right" vertical="center"/>
    </xf>
    <xf numFmtId="176" fontId="6" fillId="0" borderId="4" xfId="0" applyNumberFormat="1" applyFont="1" applyFill="1" applyBorder="1" applyAlignment="1">
      <alignment horizontal="center" vertical="center"/>
    </xf>
    <xf numFmtId="0" fontId="6" fillId="2" borderId="5" xfId="0" applyFont="1" applyFill="1" applyBorder="1" applyAlignment="1">
      <alignment vertical="center"/>
    </xf>
    <xf numFmtId="49" fontId="6" fillId="2" borderId="1" xfId="0" applyNumberFormat="1" applyFont="1" applyFill="1" applyBorder="1" applyAlignment="1"/>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2" borderId="9" xfId="0" applyFont="1" applyFill="1" applyBorder="1" applyAlignment="1">
      <alignment horizontal="right" vertical="center"/>
    </xf>
    <xf numFmtId="176" fontId="6" fillId="0" borderId="10" xfId="0" applyNumberFormat="1" applyFont="1" applyFill="1" applyBorder="1" applyAlignment="1">
      <alignment horizontal="center" vertical="center"/>
    </xf>
    <xf numFmtId="0" fontId="6" fillId="2" borderId="11" xfId="0" applyFont="1" applyFill="1" applyBorder="1" applyAlignment="1">
      <alignment vertical="center"/>
    </xf>
    <xf numFmtId="49" fontId="6" fillId="2" borderId="2" xfId="0" applyNumberFormat="1" applyFont="1" applyFill="1" applyBorder="1" applyAlignment="1"/>
    <xf numFmtId="49" fontId="6" fillId="2" borderId="2" xfId="0" applyNumberFormat="1" applyFont="1" applyFill="1" applyBorder="1" applyAlignment="1">
      <alignment horizontal="center"/>
    </xf>
    <xf numFmtId="10" fontId="6" fillId="2" borderId="1" xfId="0" applyNumberFormat="1" applyFont="1" applyFill="1" applyBorder="1" applyAlignment="1"/>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13" fillId="0" borderId="0" xfId="0" applyFont="1" applyFill="1" applyBorder="1" applyAlignment="1">
      <alignment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179" fontId="11" fillId="0" borderId="4" xfId="0" applyNumberFormat="1" applyFont="1" applyFill="1" applyBorder="1" applyAlignment="1">
      <alignment horizontal="center" vertical="center" wrapText="1"/>
    </xf>
    <xf numFmtId="180" fontId="11" fillId="0" borderId="4"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center"/>
    </xf>
    <xf numFmtId="0" fontId="18" fillId="2" borderId="5" xfId="0" applyFont="1" applyFill="1" applyBorder="1" applyAlignment="1">
      <alignment vertical="center"/>
    </xf>
    <xf numFmtId="49" fontId="18" fillId="2" borderId="1" xfId="0" applyNumberFormat="1" applyFont="1" applyFill="1" applyBorder="1" applyAlignment="1">
      <alignment vertical="center"/>
    </xf>
    <xf numFmtId="49" fontId="18" fillId="2" borderId="1" xfId="0" applyNumberFormat="1" applyFont="1" applyFill="1" applyBorder="1" applyAlignment="1">
      <alignment vertical="center" wrapText="1"/>
    </xf>
    <xf numFmtId="10" fontId="6" fillId="2" borderId="1" xfId="0" applyNumberFormat="1" applyFont="1" applyFill="1" applyBorder="1" applyAlignment="1">
      <alignment horizontal="center" vertical="center"/>
    </xf>
    <xf numFmtId="178" fontId="8" fillId="0" borderId="4" xfId="3" applyNumberFormat="1" applyFont="1" applyFill="1" applyBorder="1" applyAlignment="1">
      <alignment horizontal="center" vertical="center" wrapText="1"/>
    </xf>
    <xf numFmtId="180" fontId="8" fillId="0" borderId="4" xfId="0" applyNumberFormat="1" applyFont="1" applyFill="1" applyBorder="1" applyAlignment="1">
      <alignment horizontal="center" vertical="center"/>
    </xf>
    <xf numFmtId="176" fontId="11" fillId="0" borderId="4" xfId="0" applyNumberFormat="1" applyFont="1" applyFill="1" applyBorder="1" applyAlignment="1">
      <alignment horizontal="center" vertical="center" wrapText="1"/>
    </xf>
    <xf numFmtId="10"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181" fontId="11" fillId="0" borderId="4"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179" fontId="8" fillId="0" borderId="4"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vertical="center"/>
    </xf>
    <xf numFmtId="0" fontId="7" fillId="2" borderId="1" xfId="0" applyFont="1" applyFill="1" applyBorder="1" applyAlignment="1">
      <alignment horizontal="center" vertical="center" wrapText="1"/>
    </xf>
    <xf numFmtId="0" fontId="8" fillId="0"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176"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10" fontId="6" fillId="2" borderId="1" xfId="0" applyNumberFormat="1" applyFont="1" applyFill="1" applyBorder="1" applyAlignment="1">
      <alignment horizontal="right"/>
    </xf>
    <xf numFmtId="0" fontId="6" fillId="2" borderId="1" xfId="0" applyFont="1" applyFill="1" applyBorder="1" applyAlignment="1">
      <alignment vertical="center"/>
    </xf>
    <xf numFmtId="0" fontId="7" fillId="0" borderId="3" xfId="2" applyNumberFormat="1"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8"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10" fontId="6" fillId="2" borderId="3" xfId="0" applyNumberFormat="1" applyFont="1" applyFill="1" applyBorder="1" applyAlignment="1">
      <alignment horizontal="right"/>
    </xf>
    <xf numFmtId="10" fontId="6" fillId="2" borderId="4" xfId="0" applyNumberFormat="1" applyFont="1" applyFill="1" applyBorder="1" applyAlignment="1">
      <alignment horizontal="right"/>
    </xf>
    <xf numFmtId="10" fontId="6" fillId="2" borderId="5" xfId="0" applyNumberFormat="1" applyFont="1" applyFill="1" applyBorder="1" applyAlignment="1">
      <alignment horizontal="right"/>
    </xf>
    <xf numFmtId="0" fontId="5" fillId="0" borderId="0" xfId="0" applyFont="1" applyFill="1" applyBorder="1" applyAlignment="1">
      <alignment horizontal="center" wrapText="1"/>
    </xf>
    <xf numFmtId="0" fontId="5" fillId="0" borderId="0" xfId="0" applyFont="1" applyFill="1" applyBorder="1" applyAlignment="1">
      <alignment horizontal="center"/>
    </xf>
    <xf numFmtId="49"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left"/>
    </xf>
    <xf numFmtId="0" fontId="6" fillId="2"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justify"/>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49" fontId="6" fillId="2" borderId="1" xfId="0" applyNumberFormat="1" applyFont="1" applyFill="1" applyBorder="1" applyAlignment="1">
      <alignment vertical="center" wrapText="1"/>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8"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 xfId="1" applyFont="1" applyFill="1" applyBorder="1" applyAlignment="1">
      <alignment horizontal="left" vertical="center" wrapText="1"/>
    </xf>
    <xf numFmtId="0" fontId="12" fillId="2" borderId="1" xfId="0" applyFont="1" applyFill="1" applyBorder="1" applyAlignment="1">
      <alignment horizontal="left" vertical="center" wrapText="1"/>
    </xf>
    <xf numFmtId="0" fontId="9" fillId="2" borderId="1" xfId="0" applyFont="1" applyFill="1" applyBorder="1" applyAlignment="1">
      <alignment horizontal="left" vertical="center" wrapText="1"/>
    </xf>
  </cellXfs>
  <cellStyles count="4">
    <cellStyle name="常规" xfId="0" builtinId="0"/>
    <cellStyle name="常规 2" xfId="1"/>
    <cellStyle name="常规 2 2" xfId="3"/>
    <cellStyle name="常规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2020&#24180;&#32489;&#25928;&#31649;&#29702;/2019&#24180;&#32489;&#25928;&#35780;&#20215;/&#20013;&#22830;/2019&#24180;&#20013;&#22830;&#36164;&#37329;&#19979;&#30446;&#26631;&#65288;&#22797;&#20214;&#65289;/2019&#20013;&#22830;&#32489;&#25928;&#30446;&#26631;&#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DJXMB02-2019年林业生态保护恢复区域绩效目..."/>
      <sheetName val="XDJXMB04-2019年林业改革发展资金区域绩效目..."/>
    </sheetNames>
    <sheetDataSet>
      <sheetData sheetId="0"/>
      <sheetData sheetId="1">
        <row r="16">
          <cell r="D16" t="str">
            <v>天保工程区国有林管护面积（万亩）</v>
          </cell>
        </row>
        <row r="17">
          <cell r="D17" t="str">
            <v>天保工程区集体和个人地方公益林管护面积（万亩）</v>
          </cell>
        </row>
        <row r="18">
          <cell r="D18" t="str">
            <v>天保工程区外国有天然商品林管护面积（万亩）</v>
          </cell>
          <cell r="G18">
            <v>181.58</v>
          </cell>
        </row>
        <row r="19">
          <cell r="D19" t="str">
            <v>天保工程区外集体和个人天然商品林管护面积（万亩）</v>
          </cell>
          <cell r="G19">
            <v>1594</v>
          </cell>
        </row>
        <row r="20">
          <cell r="D20" t="str">
            <v>国有国家级公益林管护（万亩）</v>
          </cell>
          <cell r="G20">
            <v>336.29</v>
          </cell>
        </row>
        <row r="21">
          <cell r="D21" t="str">
            <v>集体和个人国家级公益林管护面积（万亩）</v>
          </cell>
          <cell r="G21">
            <v>1886.78</v>
          </cell>
        </row>
        <row r="22">
          <cell r="D22" t="str">
            <v>上一轮到期退耕还生态林面积（万亩）</v>
          </cell>
        </row>
        <row r="23">
          <cell r="D23" t="str">
            <v>国家重点林木良种基地和国家林木种质资源库面积（万亩）</v>
          </cell>
          <cell r="G23">
            <v>3.7</v>
          </cell>
        </row>
        <row r="24">
          <cell r="D24" t="str">
            <v>林木良种培育数量（亿株）</v>
          </cell>
          <cell r="G24">
            <v>0.32</v>
          </cell>
        </row>
        <row r="25">
          <cell r="D25" t="str">
            <v>造林面积（万亩）</v>
          </cell>
          <cell r="G25">
            <v>30.6</v>
          </cell>
        </row>
        <row r="26">
          <cell r="D26" t="str">
            <v>天保工程区抚育面积（万亩）</v>
          </cell>
        </row>
        <row r="27">
          <cell r="D27" t="str">
            <v>天保工程区外抚育面积（万亩）</v>
          </cell>
          <cell r="G27">
            <v>65.599999999999994</v>
          </cell>
        </row>
        <row r="28">
          <cell r="D28" t="str">
            <v>上一轮到期退耕还生态林面积（万亩）</v>
          </cell>
        </row>
        <row r="29">
          <cell r="D29" t="str">
            <v>退耕还湿面积（万亩）</v>
          </cell>
        </row>
        <row r="30">
          <cell r="D30" t="str">
            <v>湿地生态效益补偿数量（处）</v>
          </cell>
          <cell r="G30">
            <v>2</v>
          </cell>
        </row>
        <row r="31">
          <cell r="D31" t="str">
            <v>湿地保护与恢复数量（处）</v>
          </cell>
          <cell r="G31">
            <v>8</v>
          </cell>
        </row>
        <row r="32">
          <cell r="D32" t="str">
            <v>沙化土地封禁保护区数量（个）</v>
          </cell>
        </row>
        <row r="33">
          <cell r="D33" t="str">
            <v>国家级自然保护区保护数量（个）</v>
          </cell>
          <cell r="G33">
            <v>15</v>
          </cell>
        </row>
        <row r="34">
          <cell r="D34" t="str">
            <v>边境森林防火隔离带建设和维护长度/折合面积（万亩）</v>
          </cell>
        </row>
        <row r="35">
          <cell r="D35" t="str">
            <v>计划航空护林任务飞行时间（小时）</v>
          </cell>
          <cell r="G35">
            <v>372</v>
          </cell>
        </row>
        <row r="36">
          <cell r="D36" t="str">
            <v>林业有害生物防治面积（万亩）</v>
          </cell>
          <cell r="G36">
            <v>10.92</v>
          </cell>
        </row>
        <row r="37">
          <cell r="D37" t="str">
            <v>珍稀濒危野生动植物保护项目（个）</v>
          </cell>
          <cell r="G37">
            <v>2</v>
          </cell>
        </row>
        <row r="38">
          <cell r="D38" t="str">
            <v>林业科技推广示范项目数量（个）</v>
          </cell>
          <cell r="G38">
            <v>19</v>
          </cell>
        </row>
        <row r="39">
          <cell r="D39" t="str">
            <v>林业贷款贴息的贷款额（亿元）</v>
          </cell>
          <cell r="G39">
            <v>13.29</v>
          </cell>
        </row>
        <row r="40">
          <cell r="D40" t="str">
            <v>年度培育的优良种子标准级别</v>
          </cell>
          <cell r="G40" t="str">
            <v>二级</v>
          </cell>
        </row>
        <row r="41">
          <cell r="D41" t="str">
            <v>年度培育的良种苗木标准级别</v>
          </cell>
          <cell r="G41" t="str">
            <v>二级</v>
          </cell>
        </row>
        <row r="42">
          <cell r="D42" t="str">
            <v>造林完成面积合格率</v>
          </cell>
          <cell r="F42" t="str">
            <v>≥</v>
          </cell>
          <cell r="G42">
            <v>85</v>
          </cell>
        </row>
        <row r="43">
          <cell r="D43" t="str">
            <v>森林抚育质量合格率</v>
          </cell>
          <cell r="F43" t="str">
            <v>≥</v>
          </cell>
          <cell r="G43">
            <v>95</v>
          </cell>
        </row>
        <row r="44">
          <cell r="D44" t="str">
            <v>沙化土地封禁保护区任务完成率</v>
          </cell>
          <cell r="F44" t="str">
            <v>≥</v>
          </cell>
        </row>
        <row r="45">
          <cell r="D45" t="str">
            <v>边境森林防火隔离带验收合格率</v>
          </cell>
          <cell r="F45" t="str">
            <v>≥</v>
          </cell>
        </row>
        <row r="46">
          <cell r="D46" t="str">
            <v>森林航空消防任务完成率</v>
          </cell>
          <cell r="F46" t="str">
            <v>≥</v>
          </cell>
          <cell r="G46">
            <v>90</v>
          </cell>
        </row>
        <row r="47">
          <cell r="D47" t="str">
            <v>主要林业有害生物成灾率</v>
          </cell>
          <cell r="F47" t="str">
            <v>≤</v>
          </cell>
          <cell r="G47">
            <v>0.45</v>
          </cell>
        </row>
        <row r="48">
          <cell r="D48" t="str">
            <v>林业科技成果示范及熟化效果</v>
          </cell>
          <cell r="F48" t="str">
            <v>≥</v>
          </cell>
          <cell r="G48">
            <v>90</v>
          </cell>
        </row>
        <row r="49">
          <cell r="D49" t="str">
            <v>林科技推广标准化示范区项目标准使用率</v>
          </cell>
          <cell r="F49" t="str">
            <v>≥</v>
          </cell>
          <cell r="G49">
            <v>90</v>
          </cell>
        </row>
        <row r="50">
          <cell r="D50" t="str">
            <v>天然林资源管护当期任务完成率</v>
          </cell>
          <cell r="F50" t="str">
            <v>≥</v>
          </cell>
          <cell r="G50">
            <v>90</v>
          </cell>
        </row>
        <row r="51">
          <cell r="D51" t="str">
            <v>国家级公益林当期任务完成率</v>
          </cell>
          <cell r="F51" t="str">
            <v>≥</v>
          </cell>
          <cell r="G51">
            <v>90</v>
          </cell>
        </row>
        <row r="52">
          <cell r="D52" t="str">
            <v>造林任务当期任务完成率</v>
          </cell>
          <cell r="F52" t="str">
            <v>≥</v>
          </cell>
          <cell r="G52">
            <v>80</v>
          </cell>
        </row>
        <row r="53">
          <cell r="D53" t="str">
            <v>森林抚育当期任务完成率</v>
          </cell>
          <cell r="F53" t="str">
            <v>≥</v>
          </cell>
          <cell r="G53">
            <v>80</v>
          </cell>
        </row>
        <row r="54">
          <cell r="D54" t="str">
            <v>林木良种培育当期任务完成率</v>
          </cell>
          <cell r="F54" t="str">
            <v>≥</v>
          </cell>
          <cell r="G54">
            <v>80</v>
          </cell>
        </row>
        <row r="55">
          <cell r="D55" t="str">
            <v>林业有害生物防治任务完成率</v>
          </cell>
          <cell r="F55" t="str">
            <v>≥</v>
          </cell>
          <cell r="G55">
            <v>80</v>
          </cell>
        </row>
        <row r="56">
          <cell r="D56" t="str">
            <v>天然林资源管护中央财政补助标准（元/亩）</v>
          </cell>
        </row>
        <row r="57">
          <cell r="D57" t="str">
            <v>国有国家级公益林管护补助标准（元/亩）</v>
          </cell>
          <cell r="G57">
            <v>10</v>
          </cell>
        </row>
        <row r="58">
          <cell r="D58" t="str">
            <v>林木良种基地中央财政补助标准（元/亩）</v>
          </cell>
          <cell r="G58">
            <v>100</v>
          </cell>
        </row>
        <row r="59">
          <cell r="D59" t="str">
            <v>良种苗木培育中央财政补助标准（元/株）</v>
          </cell>
          <cell r="G59">
            <v>0</v>
          </cell>
        </row>
        <row r="60">
          <cell r="D60" t="str">
            <v>造林中央财政补助标准（元/亩）</v>
          </cell>
          <cell r="G60">
            <v>100</v>
          </cell>
        </row>
        <row r="61">
          <cell r="D61" t="str">
            <v>森林抚育中央财政补助标准（元/亩）</v>
          </cell>
          <cell r="G61">
            <v>100</v>
          </cell>
        </row>
        <row r="62">
          <cell r="D62" t="str">
            <v>退耕还湿中央财政补助标准（元/亩）</v>
          </cell>
        </row>
        <row r="63">
          <cell r="D63" t="str">
            <v>沙化土地封禁保护区中央财政补助标准（万元/个）</v>
          </cell>
        </row>
        <row r="64">
          <cell r="D64" t="str">
            <v>林业贷款年贴息率</v>
          </cell>
          <cell r="F64" t="str">
            <v>≤</v>
          </cell>
          <cell r="G64">
            <v>3</v>
          </cell>
        </row>
        <row r="65">
          <cell r="D65" t="str">
            <v>优良种子（穗条）产值（元/亩）</v>
          </cell>
          <cell r="G65">
            <v>200</v>
          </cell>
        </row>
        <row r="66">
          <cell r="D66" t="str">
            <v>优良苗木产值（元/亩）</v>
          </cell>
          <cell r="G66">
            <v>20000</v>
          </cell>
        </row>
        <row r="67">
          <cell r="D67" t="str">
            <v>林业防灾减灾挽回经济损失（亿元）</v>
          </cell>
          <cell r="G67">
            <v>1.65</v>
          </cell>
        </row>
        <row r="68">
          <cell r="D68" t="str">
            <v>天保工程提供管护岗位安排就业人数（人）</v>
          </cell>
        </row>
        <row r="69">
          <cell r="D69" t="str">
            <v>国家级公益林提供管护岗位带动就业人数（人）</v>
          </cell>
          <cell r="G69">
            <v>5100</v>
          </cell>
        </row>
        <row r="70">
          <cell r="D70" t="str">
            <v>造林带动就业人数（人）</v>
          </cell>
          <cell r="G70">
            <v>30620</v>
          </cell>
        </row>
        <row r="71">
          <cell r="D71" t="str">
            <v>森林抚育带动就业人数（人）</v>
          </cell>
          <cell r="G71">
            <v>32800</v>
          </cell>
        </row>
        <row r="72">
          <cell r="D72" t="str">
            <v>湿地保护与恢复聘用临时管护人数（人）</v>
          </cell>
          <cell r="G72">
            <v>32</v>
          </cell>
        </row>
        <row r="73">
          <cell r="D73" t="str">
            <v>国家级自然保护区聘用临时管护人数（人）</v>
          </cell>
          <cell r="G73">
            <v>457</v>
          </cell>
        </row>
        <row r="74">
          <cell r="D74" t="str">
            <v>沙化封禁保护区聘用临时管护人数（人）</v>
          </cell>
        </row>
        <row r="75">
          <cell r="D75" t="str">
            <v>林业有害生物无公害防治率</v>
          </cell>
          <cell r="F75" t="str">
            <v>≥</v>
          </cell>
          <cell r="G75">
            <v>85</v>
          </cell>
        </row>
        <row r="76">
          <cell r="D76" t="str">
            <v>沙化土地封禁保护面积对生态环境改善情况（是否明显）</v>
          </cell>
          <cell r="G76" t="str">
            <v/>
          </cell>
        </row>
        <row r="77">
          <cell r="D77" t="str">
            <v>天然林资源保护对生态环境改善情况（是否明显）</v>
          </cell>
          <cell r="G77" t="str">
            <v>是</v>
          </cell>
        </row>
        <row r="78">
          <cell r="D78" t="str">
            <v>国家级公益林对生态环境改善情况（是否明显）</v>
          </cell>
          <cell r="G78" t="str">
            <v>是</v>
          </cell>
        </row>
        <row r="79">
          <cell r="D79" t="str">
            <v>通过森林抚育促进林分结构改善程度（是否明显）</v>
          </cell>
          <cell r="G79" t="str">
            <v>是</v>
          </cell>
        </row>
        <row r="80">
          <cell r="D80" t="str">
            <v>天然林资源保护维护林区稳定（是否）</v>
          </cell>
          <cell r="G80" t="str">
            <v>是</v>
          </cell>
        </row>
        <row r="81">
          <cell r="D81" t="str">
            <v>国家级公益林保障经济可持续发展（是否）</v>
          </cell>
          <cell r="G81" t="str">
            <v>是</v>
          </cell>
        </row>
        <row r="82">
          <cell r="D82" t="str">
            <v>使用良种苗木用材林生长量和经济林产量提高（是否）</v>
          </cell>
          <cell r="G82" t="str">
            <v>是</v>
          </cell>
        </row>
        <row r="83">
          <cell r="D83" t="str">
            <v>造林推进林业可持续发展（是否明显）</v>
          </cell>
          <cell r="G83" t="str">
            <v>是</v>
          </cell>
        </row>
        <row r="84">
          <cell r="D84" t="str">
            <v>森林抚育构建稳定森林生态系统（是否明显）</v>
          </cell>
          <cell r="G84" t="str">
            <v>是</v>
          </cell>
        </row>
        <row r="85">
          <cell r="D85" t="str">
            <v>湿地项目区生态效益可持续（是否明显）</v>
          </cell>
          <cell r="G85" t="str">
            <v>是</v>
          </cell>
        </row>
        <row r="86">
          <cell r="D86" t="str">
            <v>国家级自然保护区的自然生态系统保持完整（是否）</v>
          </cell>
          <cell r="G86" t="str">
            <v>是</v>
          </cell>
        </row>
        <row r="87">
          <cell r="D87" t="str">
            <v>自然生态系统是否保持完好（是否）</v>
          </cell>
          <cell r="G87" t="str">
            <v/>
          </cell>
        </row>
        <row r="88">
          <cell r="D88" t="str">
            <v>林业科技推广示范促进行业科技的影响(是否显著）</v>
          </cell>
          <cell r="G88" t="str">
            <v>是</v>
          </cell>
        </row>
        <row r="89">
          <cell r="D89" t="str">
            <v>天然林资源管护员满意度</v>
          </cell>
          <cell r="F89" t="str">
            <v>≥</v>
          </cell>
          <cell r="G89">
            <v>80</v>
          </cell>
        </row>
        <row r="90">
          <cell r="D90" t="str">
            <v>国家级公益林管护员满意度</v>
          </cell>
          <cell r="F90" t="str">
            <v>≥</v>
          </cell>
          <cell r="G90">
            <v>80</v>
          </cell>
        </row>
        <row r="91">
          <cell r="D91" t="str">
            <v>林木良种培育项目区域公众满意度</v>
          </cell>
          <cell r="F91" t="str">
            <v>≥</v>
          </cell>
          <cell r="G91">
            <v>80</v>
          </cell>
        </row>
        <row r="92">
          <cell r="D92" t="str">
            <v>造林补助政策宣传满意度</v>
          </cell>
          <cell r="F92" t="str">
            <v>≥</v>
          </cell>
          <cell r="G92">
            <v>80</v>
          </cell>
        </row>
        <row r="93">
          <cell r="D93" t="str">
            <v>湿地辖区及周边群众满意度</v>
          </cell>
          <cell r="F93" t="str">
            <v>≥</v>
          </cell>
          <cell r="G93">
            <v>80</v>
          </cell>
        </row>
        <row r="94">
          <cell r="D94" t="str">
            <v>林业有害生物防治辖区民众满意度</v>
          </cell>
          <cell r="F94" t="str">
            <v>≥</v>
          </cell>
          <cell r="G94">
            <v>80</v>
          </cell>
        </row>
        <row r="95">
          <cell r="D95" t="str">
            <v>林业科技推广示范技术培训满意度</v>
          </cell>
          <cell r="F95" t="str">
            <v>≥</v>
          </cell>
          <cell r="G95">
            <v>80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97"/>
  <sheetViews>
    <sheetView tabSelected="1" topLeftCell="A31" workbookViewId="0">
      <selection activeCell="L55" sqref="L55"/>
    </sheetView>
  </sheetViews>
  <sheetFormatPr defaultColWidth="9.125" defaultRowHeight="12.75"/>
  <cols>
    <col min="1" max="1" width="7.625" style="1" customWidth="1"/>
    <col min="2" max="2" width="12.5" style="1" customWidth="1"/>
    <col min="3" max="3" width="12.125" style="1" customWidth="1"/>
    <col min="4" max="4" width="27.125" style="1" customWidth="1"/>
    <col min="5" max="5" width="21.375" style="1" customWidth="1"/>
    <col min="6" max="6" width="3.25" style="1" customWidth="1"/>
    <col min="7" max="7" width="15" style="1" customWidth="1"/>
    <col min="8" max="8" width="2.125" style="1" customWidth="1"/>
    <col min="9" max="9" width="2.375" style="1" customWidth="1"/>
    <col min="10" max="10" width="12.125" style="1" customWidth="1"/>
    <col min="11" max="11" width="2.25" style="1" customWidth="1"/>
    <col min="12" max="12" width="38.25" style="1" customWidth="1"/>
    <col min="13" max="16384" width="9.125" style="1"/>
  </cols>
  <sheetData>
    <row r="1" spans="1:12" ht="21" customHeight="1">
      <c r="A1" s="26" t="s">
        <v>2</v>
      </c>
    </row>
    <row r="2" spans="1:12" ht="60.95" customHeight="1">
      <c r="A2" s="70" t="s">
        <v>179</v>
      </c>
      <c r="B2" s="71"/>
      <c r="C2" s="71"/>
      <c r="D2" s="71"/>
      <c r="E2" s="71"/>
      <c r="F2" s="71"/>
      <c r="G2" s="71"/>
      <c r="H2" s="71"/>
      <c r="I2" s="71"/>
      <c r="J2" s="71"/>
      <c r="K2" s="71"/>
      <c r="L2" s="71"/>
    </row>
    <row r="3" spans="1:12" s="2" customFormat="1" ht="21" customHeight="1">
      <c r="A3" s="48" t="s">
        <v>4</v>
      </c>
      <c r="B3" s="48"/>
      <c r="C3" s="48"/>
      <c r="D3" s="47" t="s">
        <v>5</v>
      </c>
      <c r="E3" s="48"/>
      <c r="F3" s="48"/>
      <c r="G3" s="48"/>
      <c r="H3" s="48"/>
      <c r="I3" s="48"/>
      <c r="J3" s="48"/>
      <c r="K3" s="48"/>
      <c r="L3" s="48"/>
    </row>
    <row r="4" spans="1:12" s="2" customFormat="1" ht="16.899999999999999" customHeight="1">
      <c r="A4" s="48" t="s">
        <v>6</v>
      </c>
      <c r="B4" s="48"/>
      <c r="C4" s="48"/>
      <c r="D4" s="48" t="s">
        <v>7</v>
      </c>
      <c r="E4" s="48"/>
      <c r="F4" s="48"/>
      <c r="G4" s="48"/>
      <c r="H4" s="48"/>
      <c r="I4" s="48"/>
      <c r="J4" s="48"/>
      <c r="K4" s="48"/>
      <c r="L4" s="48"/>
    </row>
    <row r="5" spans="1:12" s="2" customFormat="1" ht="16.899999999999999" customHeight="1">
      <c r="A5" s="48" t="s">
        <v>8</v>
      </c>
      <c r="B5" s="48"/>
      <c r="C5" s="48"/>
      <c r="D5" s="72"/>
      <c r="E5" s="48"/>
      <c r="F5" s="48" t="s">
        <v>9</v>
      </c>
      <c r="G5" s="48"/>
      <c r="H5" s="48"/>
      <c r="I5" s="73"/>
      <c r="J5" s="74"/>
      <c r="K5" s="74"/>
      <c r="L5" s="74"/>
    </row>
    <row r="6" spans="1:12" s="2" customFormat="1" ht="16.899999999999999" customHeight="1">
      <c r="A6" s="48" t="s">
        <v>10</v>
      </c>
      <c r="B6" s="48"/>
      <c r="C6" s="48"/>
      <c r="D6" s="8"/>
      <c r="E6" s="6" t="s">
        <v>11</v>
      </c>
      <c r="F6" s="48" t="s">
        <v>12</v>
      </c>
      <c r="G6" s="48"/>
      <c r="H6" s="48"/>
      <c r="I6" s="48" t="s">
        <v>13</v>
      </c>
      <c r="J6" s="48"/>
      <c r="K6" s="48"/>
      <c r="L6" s="48"/>
    </row>
    <row r="7" spans="1:12" s="2" customFormat="1" ht="16.899999999999999" customHeight="1">
      <c r="A7" s="48"/>
      <c r="B7" s="48"/>
      <c r="C7" s="48"/>
      <c r="D7" s="8" t="s">
        <v>14</v>
      </c>
      <c r="E7" s="9">
        <f>SUM(E8:E9)</f>
        <v>2821.17</v>
      </c>
      <c r="F7" s="57">
        <v>2668.09</v>
      </c>
      <c r="G7" s="58"/>
      <c r="H7" s="58"/>
      <c r="I7" s="67">
        <v>0.94569999999999999</v>
      </c>
      <c r="J7" s="68"/>
      <c r="K7" s="68"/>
      <c r="L7" s="69"/>
    </row>
    <row r="8" spans="1:12" s="2" customFormat="1" ht="16.899999999999999" customHeight="1">
      <c r="A8" s="48"/>
      <c r="B8" s="48"/>
      <c r="C8" s="48"/>
      <c r="D8" s="8" t="s">
        <v>15</v>
      </c>
      <c r="E8" s="9">
        <v>2244.98</v>
      </c>
      <c r="F8" s="57">
        <f>F7-F9</f>
        <v>2091.9</v>
      </c>
      <c r="G8" s="58"/>
      <c r="H8" s="58"/>
      <c r="I8" s="59">
        <v>0.93179999999999996</v>
      </c>
      <c r="J8" s="59"/>
      <c r="K8" s="59"/>
      <c r="L8" s="59"/>
    </row>
    <row r="9" spans="1:12" s="2" customFormat="1" ht="16.899999999999999" customHeight="1">
      <c r="A9" s="48"/>
      <c r="B9" s="48"/>
      <c r="C9" s="48"/>
      <c r="D9" s="8" t="s">
        <v>16</v>
      </c>
      <c r="E9" s="9">
        <v>576.19000000000005</v>
      </c>
      <c r="F9" s="57">
        <v>576.19000000000005</v>
      </c>
      <c r="G9" s="58"/>
      <c r="H9" s="58"/>
      <c r="I9" s="59">
        <v>1</v>
      </c>
      <c r="J9" s="59"/>
      <c r="K9" s="59"/>
      <c r="L9" s="59"/>
    </row>
    <row r="10" spans="1:12" s="2" customFormat="1" ht="16.899999999999999" customHeight="1">
      <c r="A10" s="48"/>
      <c r="B10" s="48"/>
      <c r="C10" s="48"/>
      <c r="D10" s="8" t="s">
        <v>17</v>
      </c>
      <c r="E10" s="9"/>
      <c r="F10" s="57"/>
      <c r="G10" s="58"/>
      <c r="H10" s="58"/>
      <c r="I10" s="59"/>
      <c r="J10" s="59"/>
      <c r="K10" s="59"/>
      <c r="L10" s="59"/>
    </row>
    <row r="11" spans="1:12" s="2" customFormat="1" ht="16.899999999999999" customHeight="1">
      <c r="A11" s="48"/>
      <c r="B11" s="48"/>
      <c r="C11" s="48"/>
      <c r="D11" s="10" t="s">
        <v>18</v>
      </c>
      <c r="E11" s="9"/>
      <c r="F11" s="57"/>
      <c r="G11" s="58"/>
      <c r="H11" s="58"/>
      <c r="I11" s="59"/>
      <c r="J11" s="59"/>
      <c r="K11" s="59"/>
      <c r="L11" s="59"/>
    </row>
    <row r="12" spans="1:12" s="2" customFormat="1" ht="16.899999999999999" customHeight="1">
      <c r="A12" s="47" t="s">
        <v>19</v>
      </c>
      <c r="B12" s="47" t="s">
        <v>20</v>
      </c>
      <c r="C12" s="60"/>
      <c r="D12" s="60"/>
      <c r="E12" s="60"/>
      <c r="F12" s="48" t="s">
        <v>21</v>
      </c>
      <c r="G12" s="48"/>
      <c r="H12" s="48"/>
      <c r="I12" s="48"/>
      <c r="J12" s="48"/>
      <c r="K12" s="48"/>
      <c r="L12" s="48"/>
    </row>
    <row r="13" spans="1:12" s="2" customFormat="1" ht="74.099999999999994" customHeight="1">
      <c r="A13" s="48"/>
      <c r="B13" s="61" t="s">
        <v>166</v>
      </c>
      <c r="C13" s="62"/>
      <c r="D13" s="62"/>
      <c r="E13" s="63"/>
      <c r="F13" s="64" t="s">
        <v>169</v>
      </c>
      <c r="G13" s="65"/>
      <c r="H13" s="65"/>
      <c r="I13" s="65"/>
      <c r="J13" s="65"/>
      <c r="K13" s="65"/>
      <c r="L13" s="65"/>
    </row>
    <row r="14" spans="1:12" s="2" customFormat="1" ht="16.899999999999999" customHeight="1">
      <c r="A14" s="47" t="s">
        <v>23</v>
      </c>
      <c r="B14" s="27" t="s">
        <v>24</v>
      </c>
      <c r="C14" s="27" t="s">
        <v>25</v>
      </c>
      <c r="D14" s="48" t="s">
        <v>26</v>
      </c>
      <c r="E14" s="48"/>
      <c r="F14" s="66" t="s">
        <v>27</v>
      </c>
      <c r="G14" s="66"/>
      <c r="H14" s="66"/>
      <c r="I14" s="47" t="s">
        <v>28</v>
      </c>
      <c r="J14" s="47"/>
      <c r="K14" s="47"/>
      <c r="L14" s="7" t="s">
        <v>29</v>
      </c>
    </row>
    <row r="15" spans="1:12" s="2" customFormat="1" ht="16.899999999999999" customHeight="1">
      <c r="A15" s="47"/>
      <c r="B15" s="48" t="s">
        <v>30</v>
      </c>
      <c r="C15" s="48" t="s">
        <v>31</v>
      </c>
      <c r="D15" s="56" t="s">
        <v>32</v>
      </c>
      <c r="E15" s="55"/>
      <c r="F15" s="11"/>
      <c r="G15" s="30">
        <v>5.49599115</v>
      </c>
      <c r="H15" s="13"/>
      <c r="I15" s="11"/>
      <c r="J15" s="32">
        <v>0</v>
      </c>
      <c r="K15" s="33"/>
      <c r="L15" s="34" t="s">
        <v>164</v>
      </c>
    </row>
    <row r="16" spans="1:12" s="2" customFormat="1" ht="16.899999999999999" customHeight="1">
      <c r="A16" s="47"/>
      <c r="B16" s="48"/>
      <c r="C16" s="48"/>
      <c r="D16" s="56" t="s">
        <v>33</v>
      </c>
      <c r="E16" s="55"/>
      <c r="F16" s="11"/>
      <c r="G16" s="30">
        <v>41.959054199999997</v>
      </c>
      <c r="H16" s="13"/>
      <c r="I16" s="11"/>
      <c r="J16" s="32">
        <v>47.534199999999998</v>
      </c>
      <c r="K16" s="33"/>
      <c r="L16" s="35"/>
    </row>
    <row r="17" spans="1:12" s="2" customFormat="1" ht="16.899999999999999" customHeight="1">
      <c r="A17" s="47"/>
      <c r="B17" s="48"/>
      <c r="C17" s="48"/>
      <c r="D17" s="56" t="s">
        <v>34</v>
      </c>
      <c r="E17" s="55"/>
      <c r="F17" s="11"/>
      <c r="G17" s="30">
        <v>4.1665999999999999</v>
      </c>
      <c r="H17" s="13"/>
      <c r="I17" s="11"/>
      <c r="J17" s="32">
        <v>2.6897000000000002</v>
      </c>
      <c r="K17" s="33"/>
      <c r="L17" s="34" t="s">
        <v>165</v>
      </c>
    </row>
    <row r="18" spans="1:12" s="2" customFormat="1" ht="16.899999999999999" customHeight="1">
      <c r="A18" s="47"/>
      <c r="B18" s="48"/>
      <c r="C18" s="48"/>
      <c r="D18" s="56" t="s">
        <v>35</v>
      </c>
      <c r="E18" s="55"/>
      <c r="F18" s="11"/>
      <c r="G18" s="30">
        <v>43.164099999999998</v>
      </c>
      <c r="H18" s="13"/>
      <c r="I18" s="11"/>
      <c r="J18" s="32">
        <v>44.64</v>
      </c>
      <c r="K18" s="33"/>
      <c r="L18" s="34"/>
    </row>
    <row r="19" spans="1:12" s="2" customFormat="1" ht="27.95" customHeight="1">
      <c r="A19" s="47"/>
      <c r="B19" s="48"/>
      <c r="C19" s="48"/>
      <c r="D19" s="56" t="s">
        <v>36</v>
      </c>
      <c r="E19" s="55"/>
      <c r="F19" s="11"/>
      <c r="G19" s="30"/>
      <c r="H19" s="13"/>
      <c r="I19" s="11"/>
      <c r="J19" s="12"/>
      <c r="K19" s="13"/>
      <c r="L19" s="14" t="s">
        <v>22</v>
      </c>
    </row>
    <row r="20" spans="1:12" s="2" customFormat="1" ht="16.899999999999999" customHeight="1">
      <c r="A20" s="47"/>
      <c r="B20" s="48"/>
      <c r="C20" s="48"/>
      <c r="D20" s="56" t="s">
        <v>37</v>
      </c>
      <c r="E20" s="55"/>
      <c r="F20" s="11"/>
      <c r="G20" s="31">
        <v>0.01</v>
      </c>
      <c r="H20" s="13"/>
      <c r="I20" s="11"/>
      <c r="J20" s="32">
        <v>0.01</v>
      </c>
      <c r="K20" s="13"/>
      <c r="L20" s="14" t="s">
        <v>22</v>
      </c>
    </row>
    <row r="21" spans="1:12" s="2" customFormat="1" ht="16.899999999999999" customHeight="1">
      <c r="A21" s="47"/>
      <c r="B21" s="48"/>
      <c r="C21" s="48"/>
      <c r="D21" s="56" t="s">
        <v>38</v>
      </c>
      <c r="E21" s="55"/>
      <c r="F21" s="11"/>
      <c r="G21" s="31">
        <v>0.59</v>
      </c>
      <c r="H21" s="13"/>
      <c r="I21" s="11"/>
      <c r="J21" s="32">
        <v>0.6</v>
      </c>
      <c r="K21" s="13"/>
      <c r="L21" s="14" t="s">
        <v>22</v>
      </c>
    </row>
    <row r="22" spans="1:12" s="2" customFormat="1" ht="16.899999999999999" customHeight="1">
      <c r="A22" s="47"/>
      <c r="B22" s="48"/>
      <c r="C22" s="48"/>
      <c r="D22" s="56" t="s">
        <v>39</v>
      </c>
      <c r="E22" s="55"/>
      <c r="F22" s="11"/>
      <c r="G22" s="31">
        <v>1.5</v>
      </c>
      <c r="H22" s="13"/>
      <c r="I22" s="11"/>
      <c r="J22" s="32">
        <v>1.5</v>
      </c>
      <c r="K22" s="13"/>
      <c r="L22" s="14" t="s">
        <v>22</v>
      </c>
    </row>
    <row r="23" spans="1:12" s="2" customFormat="1" ht="16.899999999999999" customHeight="1">
      <c r="A23" s="47"/>
      <c r="B23" s="48"/>
      <c r="C23" s="48"/>
      <c r="D23" s="56" t="s">
        <v>40</v>
      </c>
      <c r="E23" s="55"/>
      <c r="F23" s="11"/>
      <c r="G23" s="30"/>
      <c r="H23" s="13"/>
      <c r="I23" s="11"/>
      <c r="J23" s="12"/>
      <c r="K23" s="13"/>
      <c r="L23" s="14" t="s">
        <v>22</v>
      </c>
    </row>
    <row r="24" spans="1:12" s="2" customFormat="1" ht="16.899999999999999" customHeight="1">
      <c r="A24" s="47"/>
      <c r="B24" s="48"/>
      <c r="C24" s="48"/>
      <c r="D24" s="56" t="s">
        <v>41</v>
      </c>
      <c r="E24" s="55"/>
      <c r="F24" s="11"/>
      <c r="G24" s="30"/>
      <c r="H24" s="13"/>
      <c r="I24" s="11"/>
      <c r="J24" s="12"/>
      <c r="K24" s="13"/>
      <c r="L24" s="14" t="s">
        <v>22</v>
      </c>
    </row>
    <row r="25" spans="1:12" s="2" customFormat="1" ht="16.899999999999999" customHeight="1">
      <c r="A25" s="47"/>
      <c r="B25" s="48"/>
      <c r="C25" s="48"/>
      <c r="D25" s="56" t="s">
        <v>42</v>
      </c>
      <c r="E25" s="55"/>
      <c r="F25" s="11"/>
      <c r="G25" s="30"/>
      <c r="H25" s="13"/>
      <c r="I25" s="11"/>
      <c r="J25" s="12"/>
      <c r="K25" s="13"/>
      <c r="L25" s="14" t="s">
        <v>22</v>
      </c>
    </row>
    <row r="26" spans="1:12" s="2" customFormat="1" ht="16.899999999999999" customHeight="1">
      <c r="A26" s="47" t="s">
        <v>23</v>
      </c>
      <c r="B26" s="48" t="s">
        <v>30</v>
      </c>
      <c r="C26" s="48" t="s">
        <v>31</v>
      </c>
      <c r="D26" s="55" t="s">
        <v>43</v>
      </c>
      <c r="E26" s="55"/>
      <c r="F26" s="11"/>
      <c r="G26" s="30"/>
      <c r="H26" s="13"/>
      <c r="I26" s="11"/>
      <c r="J26" s="12"/>
      <c r="K26" s="13"/>
      <c r="L26" s="14" t="s">
        <v>22</v>
      </c>
    </row>
    <row r="27" spans="1:12" s="2" customFormat="1" ht="16.899999999999999" customHeight="1">
      <c r="A27" s="47"/>
      <c r="B27" s="48"/>
      <c r="C27" s="48"/>
      <c r="D27" s="55" t="s">
        <v>44</v>
      </c>
      <c r="E27" s="55"/>
      <c r="F27" s="11"/>
      <c r="G27" s="37" t="s">
        <v>157</v>
      </c>
      <c r="H27" s="13"/>
      <c r="I27" s="11"/>
      <c r="J27" s="32">
        <v>0.16</v>
      </c>
      <c r="K27" s="13"/>
      <c r="L27" s="14" t="s">
        <v>22</v>
      </c>
    </row>
    <row r="28" spans="1:12" s="2" customFormat="1" ht="16.899999999999999" customHeight="1">
      <c r="A28" s="47"/>
      <c r="B28" s="48"/>
      <c r="C28" s="48"/>
      <c r="D28" s="55" t="s">
        <v>45</v>
      </c>
      <c r="E28" s="55"/>
      <c r="F28" s="11"/>
      <c r="G28" s="12"/>
      <c r="H28" s="13"/>
      <c r="I28" s="11"/>
      <c r="J28" s="12"/>
      <c r="K28" s="13"/>
      <c r="L28" s="14" t="s">
        <v>22</v>
      </c>
    </row>
    <row r="29" spans="1:12" s="2" customFormat="1" ht="16.899999999999999" customHeight="1">
      <c r="A29" s="47"/>
      <c r="B29" s="48"/>
      <c r="C29" s="48"/>
      <c r="D29" s="55" t="s">
        <v>46</v>
      </c>
      <c r="E29" s="55"/>
      <c r="F29" s="11"/>
      <c r="G29" s="12"/>
      <c r="H29" s="13"/>
      <c r="I29" s="11"/>
      <c r="J29" s="12"/>
      <c r="K29" s="13"/>
      <c r="L29" s="14" t="s">
        <v>22</v>
      </c>
    </row>
    <row r="30" spans="1:12" s="2" customFormat="1" ht="16.899999999999999" customHeight="1">
      <c r="A30" s="47"/>
      <c r="B30" s="48"/>
      <c r="C30" s="48"/>
      <c r="D30" s="55" t="s">
        <v>47</v>
      </c>
      <c r="E30" s="55"/>
      <c r="F30" s="11"/>
      <c r="G30" s="31">
        <v>0.22</v>
      </c>
      <c r="H30" s="13"/>
      <c r="I30" s="11"/>
      <c r="J30" s="32">
        <v>0.22520000000000001</v>
      </c>
      <c r="K30" s="13"/>
      <c r="L30" s="14"/>
    </row>
    <row r="31" spans="1:12" s="2" customFormat="1" ht="16.899999999999999" customHeight="1">
      <c r="A31" s="47"/>
      <c r="B31" s="48"/>
      <c r="C31" s="48"/>
      <c r="D31" s="55" t="s">
        <v>48</v>
      </c>
      <c r="E31" s="55"/>
      <c r="F31" s="11"/>
      <c r="G31" s="38">
        <v>0.14000000000000001</v>
      </c>
      <c r="H31" s="13"/>
      <c r="I31" s="11"/>
      <c r="J31" s="32">
        <v>0</v>
      </c>
      <c r="K31" s="13"/>
      <c r="L31" s="14" t="s">
        <v>22</v>
      </c>
    </row>
    <row r="32" spans="1:12" s="2" customFormat="1" ht="16.899999999999999" customHeight="1">
      <c r="A32" s="47"/>
      <c r="B32" s="48"/>
      <c r="C32" s="48" t="s">
        <v>49</v>
      </c>
      <c r="D32" s="55" t="s">
        <v>50</v>
      </c>
      <c r="E32" s="55"/>
      <c r="F32" s="11"/>
      <c r="G32" s="30" t="s">
        <v>158</v>
      </c>
      <c r="H32" s="13"/>
      <c r="I32" s="11"/>
      <c r="J32" s="44" t="s">
        <v>158</v>
      </c>
      <c r="K32" s="13"/>
      <c r="L32" s="14" t="s">
        <v>22</v>
      </c>
    </row>
    <row r="33" spans="1:12" s="2" customFormat="1" ht="16.899999999999999" customHeight="1">
      <c r="A33" s="47"/>
      <c r="B33" s="48"/>
      <c r="C33" s="48"/>
      <c r="D33" s="55" t="s">
        <v>51</v>
      </c>
      <c r="E33" s="55"/>
      <c r="F33" s="11"/>
      <c r="G33" s="30" t="s">
        <v>158</v>
      </c>
      <c r="H33" s="13"/>
      <c r="I33" s="11"/>
      <c r="J33" s="44" t="s">
        <v>158</v>
      </c>
      <c r="K33" s="13"/>
      <c r="L33" s="14" t="s">
        <v>22</v>
      </c>
    </row>
    <row r="34" spans="1:12" s="2" customFormat="1" ht="16.899999999999999" customHeight="1">
      <c r="A34" s="47"/>
      <c r="B34" s="48"/>
      <c r="C34" s="48"/>
      <c r="D34" s="55" t="s">
        <v>52</v>
      </c>
      <c r="E34" s="55"/>
      <c r="F34" s="11" t="s">
        <v>53</v>
      </c>
      <c r="G34" s="39">
        <v>85</v>
      </c>
      <c r="H34" s="13" t="s">
        <v>54</v>
      </c>
      <c r="I34" s="11" t="s">
        <v>53</v>
      </c>
      <c r="J34" s="32">
        <v>92</v>
      </c>
      <c r="K34" s="13" t="s">
        <v>54</v>
      </c>
      <c r="L34" s="14" t="s">
        <v>22</v>
      </c>
    </row>
    <row r="35" spans="1:12" s="2" customFormat="1" ht="16.899999999999999" customHeight="1">
      <c r="A35" s="47"/>
      <c r="B35" s="48"/>
      <c r="C35" s="48"/>
      <c r="D35" s="55" t="s">
        <v>55</v>
      </c>
      <c r="E35" s="55"/>
      <c r="F35" s="11" t="s">
        <v>53</v>
      </c>
      <c r="G35" s="39">
        <v>95</v>
      </c>
      <c r="H35" s="13" t="s">
        <v>54</v>
      </c>
      <c r="I35" s="11" t="s">
        <v>53</v>
      </c>
      <c r="J35" s="32">
        <v>100</v>
      </c>
      <c r="K35" s="13" t="s">
        <v>54</v>
      </c>
      <c r="L35" s="14" t="s">
        <v>22</v>
      </c>
    </row>
    <row r="36" spans="1:12" s="2" customFormat="1" ht="16.899999999999999" customHeight="1">
      <c r="A36" s="47"/>
      <c r="B36" s="48"/>
      <c r="C36" s="48"/>
      <c r="D36" s="55" t="s">
        <v>56</v>
      </c>
      <c r="E36" s="55"/>
      <c r="F36" s="11" t="s">
        <v>53</v>
      </c>
      <c r="G36" s="30"/>
      <c r="H36" s="13" t="s">
        <v>54</v>
      </c>
      <c r="I36" s="11" t="s">
        <v>53</v>
      </c>
      <c r="J36" s="12"/>
      <c r="K36" s="13" t="s">
        <v>54</v>
      </c>
      <c r="L36" s="14" t="s">
        <v>22</v>
      </c>
    </row>
    <row r="37" spans="1:12" s="2" customFormat="1" ht="16.899999999999999" customHeight="1">
      <c r="A37" s="47"/>
      <c r="B37" s="48"/>
      <c r="C37" s="48"/>
      <c r="D37" s="55" t="s">
        <v>170</v>
      </c>
      <c r="E37" s="55"/>
      <c r="F37" s="11" t="s">
        <v>180</v>
      </c>
      <c r="G37" s="40">
        <v>4.2000000000000003E-2</v>
      </c>
      <c r="H37" s="13" t="s">
        <v>162</v>
      </c>
      <c r="I37" s="11" t="s">
        <v>180</v>
      </c>
      <c r="J37" s="32">
        <v>2.83</v>
      </c>
      <c r="K37" s="13" t="s">
        <v>162</v>
      </c>
      <c r="L37" s="14" t="s">
        <v>22</v>
      </c>
    </row>
    <row r="38" spans="1:12" s="2" customFormat="1" ht="16.899999999999999" customHeight="1">
      <c r="A38" s="47"/>
      <c r="B38" s="48"/>
      <c r="C38" s="48"/>
      <c r="D38" s="55" t="s">
        <v>59</v>
      </c>
      <c r="E38" s="55"/>
      <c r="F38" s="11" t="s">
        <v>53</v>
      </c>
      <c r="G38" s="30"/>
      <c r="H38" s="13" t="s">
        <v>54</v>
      </c>
      <c r="I38" s="11" t="s">
        <v>53</v>
      </c>
      <c r="J38" s="12"/>
      <c r="K38" s="13" t="s">
        <v>54</v>
      </c>
      <c r="L38" s="14" t="s">
        <v>22</v>
      </c>
    </row>
    <row r="39" spans="1:12" s="2" customFormat="1" ht="16.899999999999999" customHeight="1">
      <c r="A39" s="47"/>
      <c r="B39" s="48"/>
      <c r="C39" s="48"/>
      <c r="D39" s="55" t="s">
        <v>60</v>
      </c>
      <c r="E39" s="55"/>
      <c r="F39" s="11" t="s">
        <v>53</v>
      </c>
      <c r="G39" s="30"/>
      <c r="H39" s="13" t="s">
        <v>54</v>
      </c>
      <c r="I39" s="11" t="s">
        <v>53</v>
      </c>
      <c r="J39" s="12"/>
      <c r="K39" s="13" t="s">
        <v>54</v>
      </c>
      <c r="L39" s="14" t="s">
        <v>22</v>
      </c>
    </row>
    <row r="40" spans="1:12" s="2" customFormat="1" ht="16.899999999999999" customHeight="1">
      <c r="A40" s="47"/>
      <c r="B40" s="48"/>
      <c r="C40" s="48" t="s">
        <v>61</v>
      </c>
      <c r="D40" s="55" t="s">
        <v>62</v>
      </c>
      <c r="E40" s="55"/>
      <c r="F40" s="11" t="s">
        <v>53</v>
      </c>
      <c r="G40" s="39">
        <v>90</v>
      </c>
      <c r="H40" s="13" t="s">
        <v>54</v>
      </c>
      <c r="I40" s="11" t="s">
        <v>53</v>
      </c>
      <c r="J40" s="32">
        <v>90</v>
      </c>
      <c r="K40" s="13" t="s">
        <v>54</v>
      </c>
      <c r="L40" s="14" t="s">
        <v>22</v>
      </c>
    </row>
    <row r="41" spans="1:12" s="2" customFormat="1" ht="16.899999999999999" customHeight="1">
      <c r="A41" s="47"/>
      <c r="B41" s="48"/>
      <c r="C41" s="48"/>
      <c r="D41" s="55" t="s">
        <v>63</v>
      </c>
      <c r="E41" s="55"/>
      <c r="F41" s="11" t="s">
        <v>53</v>
      </c>
      <c r="G41" s="39">
        <v>90</v>
      </c>
      <c r="H41" s="13" t="s">
        <v>54</v>
      </c>
      <c r="I41" s="11" t="s">
        <v>53</v>
      </c>
      <c r="J41" s="32">
        <v>90</v>
      </c>
      <c r="K41" s="13" t="s">
        <v>54</v>
      </c>
      <c r="L41" s="14" t="s">
        <v>22</v>
      </c>
    </row>
    <row r="42" spans="1:12" s="2" customFormat="1" ht="16.899999999999999" customHeight="1">
      <c r="A42" s="47"/>
      <c r="B42" s="48"/>
      <c r="C42" s="48"/>
      <c r="D42" s="55" t="s">
        <v>64</v>
      </c>
      <c r="E42" s="55"/>
      <c r="F42" s="11" t="s">
        <v>53</v>
      </c>
      <c r="G42" s="39">
        <v>80</v>
      </c>
      <c r="H42" s="13" t="s">
        <v>54</v>
      </c>
      <c r="I42" s="11" t="s">
        <v>53</v>
      </c>
      <c r="J42" s="32">
        <v>101.69</v>
      </c>
      <c r="K42" s="13" t="s">
        <v>54</v>
      </c>
      <c r="L42" s="14" t="s">
        <v>22</v>
      </c>
    </row>
    <row r="43" spans="1:12" s="2" customFormat="1" ht="16.899999999999999" customHeight="1">
      <c r="A43" s="47"/>
      <c r="B43" s="48"/>
      <c r="C43" s="48"/>
      <c r="D43" s="55" t="s">
        <v>65</v>
      </c>
      <c r="E43" s="55"/>
      <c r="F43" s="11" t="s">
        <v>53</v>
      </c>
      <c r="G43" s="39">
        <v>80</v>
      </c>
      <c r="H43" s="13" t="s">
        <v>54</v>
      </c>
      <c r="I43" s="11" t="s">
        <v>53</v>
      </c>
      <c r="J43" s="32">
        <v>100</v>
      </c>
      <c r="K43" s="13" t="s">
        <v>54</v>
      </c>
      <c r="L43" s="14" t="s">
        <v>22</v>
      </c>
    </row>
    <row r="44" spans="1:12" s="2" customFormat="1" ht="16.899999999999999" customHeight="1">
      <c r="A44" s="47"/>
      <c r="B44" s="48"/>
      <c r="C44" s="48"/>
      <c r="D44" s="55" t="s">
        <v>66</v>
      </c>
      <c r="E44" s="55"/>
      <c r="F44" s="11" t="s">
        <v>53</v>
      </c>
      <c r="G44" s="39">
        <v>80</v>
      </c>
      <c r="H44" s="13" t="s">
        <v>54</v>
      </c>
      <c r="I44" s="11" t="s">
        <v>53</v>
      </c>
      <c r="J44" s="32">
        <v>100</v>
      </c>
      <c r="K44" s="13" t="s">
        <v>54</v>
      </c>
      <c r="L44" s="14" t="s">
        <v>22</v>
      </c>
    </row>
    <row r="45" spans="1:12" s="2" customFormat="1" ht="16.899999999999999" customHeight="1">
      <c r="A45" s="47"/>
      <c r="B45" s="48"/>
      <c r="C45" s="48"/>
      <c r="D45" s="55" t="s">
        <v>67</v>
      </c>
      <c r="E45" s="55"/>
      <c r="F45" s="11" t="s">
        <v>53</v>
      </c>
      <c r="G45" s="39">
        <v>80</v>
      </c>
      <c r="H45" s="13" t="s">
        <v>54</v>
      </c>
      <c r="I45" s="11" t="s">
        <v>53</v>
      </c>
      <c r="J45" s="32">
        <v>103.49</v>
      </c>
      <c r="K45" s="13" t="s">
        <v>54</v>
      </c>
      <c r="L45" s="14" t="s">
        <v>22</v>
      </c>
    </row>
    <row r="46" spans="1:12" s="2" customFormat="1" ht="16.899999999999999" customHeight="1">
      <c r="A46" s="47"/>
      <c r="B46" s="48"/>
      <c r="C46" s="48" t="s">
        <v>68</v>
      </c>
      <c r="D46" s="55" t="s">
        <v>69</v>
      </c>
      <c r="E46" s="55"/>
      <c r="F46" s="11"/>
      <c r="G46" s="12"/>
      <c r="H46" s="13"/>
      <c r="I46" s="11"/>
      <c r="J46" s="12"/>
      <c r="K46" s="13"/>
      <c r="L46" s="14" t="s">
        <v>22</v>
      </c>
    </row>
    <row r="47" spans="1:12" s="2" customFormat="1" ht="16.899999999999999" customHeight="1">
      <c r="A47" s="47"/>
      <c r="B47" s="48"/>
      <c r="C47" s="48"/>
      <c r="D47" s="50" t="s">
        <v>70</v>
      </c>
      <c r="E47" s="50"/>
      <c r="F47" s="11"/>
      <c r="G47" s="12"/>
      <c r="H47" s="13"/>
      <c r="I47" s="11"/>
      <c r="J47" s="12"/>
      <c r="K47" s="13"/>
      <c r="L47" s="14" t="s">
        <v>22</v>
      </c>
    </row>
    <row r="48" spans="1:12" s="2" customFormat="1" ht="16.899999999999999" customHeight="1">
      <c r="A48" s="47"/>
      <c r="B48" s="48"/>
      <c r="C48" s="48"/>
      <c r="D48" s="55" t="s">
        <v>71</v>
      </c>
      <c r="E48" s="55"/>
      <c r="F48" s="11"/>
      <c r="G48" s="12"/>
      <c r="H48" s="13"/>
      <c r="I48" s="11"/>
      <c r="J48" s="41"/>
      <c r="K48" s="13"/>
      <c r="L48" s="14" t="s">
        <v>22</v>
      </c>
    </row>
    <row r="49" spans="1:12" s="2" customFormat="1" ht="16.899999999999999" customHeight="1">
      <c r="A49" s="47"/>
      <c r="B49" s="48"/>
      <c r="C49" s="48"/>
      <c r="D49" s="55" t="s">
        <v>72</v>
      </c>
      <c r="E49" s="55"/>
      <c r="F49" s="11"/>
      <c r="G49" s="41" t="s">
        <v>159</v>
      </c>
      <c r="H49" s="13"/>
      <c r="I49" s="11"/>
      <c r="J49" s="41">
        <v>0.2</v>
      </c>
      <c r="K49" s="13"/>
      <c r="L49" s="14" t="s">
        <v>22</v>
      </c>
    </row>
    <row r="50" spans="1:12" s="2" customFormat="1" ht="16.899999999999999" customHeight="1">
      <c r="A50" s="47"/>
      <c r="B50" s="48"/>
      <c r="C50" s="48"/>
      <c r="D50" s="55" t="s">
        <v>73</v>
      </c>
      <c r="E50" s="55"/>
      <c r="F50" s="11"/>
      <c r="G50" s="41" t="s">
        <v>160</v>
      </c>
      <c r="H50" s="13"/>
      <c r="I50" s="11"/>
      <c r="J50" s="32">
        <v>236.11</v>
      </c>
      <c r="K50" s="13"/>
      <c r="L50" s="14" t="s">
        <v>22</v>
      </c>
    </row>
    <row r="51" spans="1:12" s="2" customFormat="1" ht="16.899999999999999" customHeight="1">
      <c r="A51" s="47"/>
      <c r="B51" s="48"/>
      <c r="C51" s="48"/>
      <c r="D51" s="55" t="s">
        <v>74</v>
      </c>
      <c r="E51" s="55"/>
      <c r="F51" s="11"/>
      <c r="G51" s="41" t="s">
        <v>161</v>
      </c>
      <c r="H51" s="13"/>
      <c r="I51" s="11"/>
      <c r="J51" s="32">
        <v>125.6</v>
      </c>
      <c r="K51" s="13"/>
      <c r="L51" s="14" t="s">
        <v>22</v>
      </c>
    </row>
    <row r="52" spans="1:12" s="2" customFormat="1" ht="16.899999999999999" customHeight="1">
      <c r="A52" s="47"/>
      <c r="B52" s="48"/>
      <c r="C52" s="48"/>
      <c r="D52" s="55" t="s">
        <v>75</v>
      </c>
      <c r="E52" s="55"/>
      <c r="F52" s="11" t="s">
        <v>58</v>
      </c>
      <c r="G52" s="41">
        <v>3</v>
      </c>
      <c r="H52" s="13" t="s">
        <v>54</v>
      </c>
      <c r="I52" s="11" t="s">
        <v>58</v>
      </c>
      <c r="J52" s="41">
        <v>3</v>
      </c>
      <c r="K52" s="13" t="s">
        <v>54</v>
      </c>
      <c r="L52" s="14" t="s">
        <v>22</v>
      </c>
    </row>
    <row r="53" spans="1:12" s="2" customFormat="1" ht="17.100000000000001" customHeight="1">
      <c r="A53" s="47"/>
      <c r="B53" s="48" t="s">
        <v>76</v>
      </c>
      <c r="C53" s="47" t="s">
        <v>77</v>
      </c>
      <c r="D53" s="50" t="s">
        <v>78</v>
      </c>
      <c r="E53" s="50"/>
      <c r="F53" s="11"/>
      <c r="G53" s="12"/>
      <c r="H53" s="13"/>
      <c r="I53" s="11"/>
      <c r="J53" s="12"/>
      <c r="K53" s="13"/>
      <c r="L53" s="14" t="s">
        <v>22</v>
      </c>
    </row>
    <row r="54" spans="1:12" s="2" customFormat="1" ht="17.100000000000001" customHeight="1">
      <c r="A54" s="47"/>
      <c r="B54" s="48"/>
      <c r="C54" s="48"/>
      <c r="D54" s="50" t="s">
        <v>79</v>
      </c>
      <c r="E54" s="50"/>
      <c r="F54" s="11"/>
      <c r="G54" s="12"/>
      <c r="H54" s="13"/>
      <c r="I54" s="11"/>
      <c r="J54" s="12"/>
      <c r="K54" s="13"/>
      <c r="L54" s="14" t="s">
        <v>22</v>
      </c>
    </row>
    <row r="55" spans="1:12" s="2" customFormat="1" ht="16.5" customHeight="1">
      <c r="A55" s="47"/>
      <c r="B55" s="48"/>
      <c r="C55" s="48"/>
      <c r="D55" s="50" t="s">
        <v>80</v>
      </c>
      <c r="E55" s="50"/>
      <c r="F55" s="11"/>
      <c r="G55" s="12"/>
      <c r="H55" s="13"/>
      <c r="I55" s="11"/>
      <c r="J55" s="12"/>
      <c r="K55" s="13"/>
      <c r="L55" s="14" t="s">
        <v>22</v>
      </c>
    </row>
    <row r="56" spans="1:12" s="2" customFormat="1" ht="26.25" customHeight="1">
      <c r="A56" s="47" t="s">
        <v>23</v>
      </c>
      <c r="B56" s="48" t="s">
        <v>76</v>
      </c>
      <c r="C56" s="47" t="s">
        <v>81</v>
      </c>
      <c r="D56" s="50" t="s">
        <v>171</v>
      </c>
      <c r="E56" s="50"/>
      <c r="F56" s="11"/>
      <c r="G56" s="42">
        <v>61</v>
      </c>
      <c r="H56" s="13"/>
      <c r="I56" s="11"/>
      <c r="J56" s="32">
        <v>134</v>
      </c>
      <c r="K56" s="13"/>
      <c r="L56" s="14"/>
    </row>
    <row r="57" spans="1:12" s="2" customFormat="1" ht="17.100000000000001" customHeight="1">
      <c r="A57" s="47"/>
      <c r="B57" s="48"/>
      <c r="C57" s="47"/>
      <c r="D57" s="50" t="s">
        <v>83</v>
      </c>
      <c r="E57" s="50"/>
      <c r="F57" s="11"/>
      <c r="G57" s="43">
        <v>590</v>
      </c>
      <c r="H57" s="13"/>
      <c r="I57" s="11"/>
      <c r="J57" s="32">
        <v>600</v>
      </c>
      <c r="K57" s="13"/>
      <c r="L57" s="14"/>
    </row>
    <row r="58" spans="1:12" s="2" customFormat="1" ht="17.100000000000001" customHeight="1">
      <c r="A58" s="47"/>
      <c r="B58" s="48"/>
      <c r="C58" s="47"/>
      <c r="D58" s="50" t="s">
        <v>172</v>
      </c>
      <c r="E58" s="50"/>
      <c r="F58" s="11"/>
      <c r="G58" s="43">
        <v>750</v>
      </c>
      <c r="H58" s="13"/>
      <c r="I58" s="11"/>
      <c r="J58" s="32">
        <v>760</v>
      </c>
      <c r="K58" s="13"/>
      <c r="L58" s="14"/>
    </row>
    <row r="59" spans="1:12" s="2" customFormat="1" ht="17.100000000000001" customHeight="1">
      <c r="A59" s="47"/>
      <c r="B59" s="48"/>
      <c r="C59" s="47"/>
      <c r="D59" s="50" t="s">
        <v>85</v>
      </c>
      <c r="E59" s="50"/>
      <c r="F59" s="11"/>
      <c r="G59" s="30"/>
      <c r="H59" s="13"/>
      <c r="I59" s="11"/>
      <c r="J59" s="12"/>
      <c r="K59" s="13"/>
      <c r="L59" s="14"/>
    </row>
    <row r="60" spans="1:12" s="2" customFormat="1" ht="17.100000000000001" customHeight="1">
      <c r="A60" s="47"/>
      <c r="B60" s="48"/>
      <c r="C60" s="47"/>
      <c r="D60" s="50" t="s">
        <v>173</v>
      </c>
      <c r="E60" s="50"/>
      <c r="F60" s="11"/>
      <c r="G60" s="41">
        <v>20</v>
      </c>
      <c r="H60" s="13"/>
      <c r="I60" s="11"/>
      <c r="J60" s="32">
        <v>25</v>
      </c>
      <c r="K60" s="13"/>
      <c r="L60" s="14"/>
    </row>
    <row r="61" spans="1:12" s="2" customFormat="1" ht="16.899999999999999" customHeight="1">
      <c r="A61" s="47"/>
      <c r="B61" s="48"/>
      <c r="C61" s="47" t="s">
        <v>87</v>
      </c>
      <c r="D61" s="50" t="s">
        <v>88</v>
      </c>
      <c r="E61" s="50"/>
      <c r="F61" s="11" t="s">
        <v>53</v>
      </c>
      <c r="G61" s="31">
        <v>85</v>
      </c>
      <c r="H61" s="13" t="s">
        <v>54</v>
      </c>
      <c r="I61" s="11" t="s">
        <v>53</v>
      </c>
      <c r="J61" s="32">
        <v>100</v>
      </c>
      <c r="K61" s="13" t="s">
        <v>54</v>
      </c>
      <c r="L61" s="14"/>
    </row>
    <row r="62" spans="1:12" s="2" customFormat="1" ht="16.899999999999999" customHeight="1">
      <c r="A62" s="47"/>
      <c r="B62" s="48"/>
      <c r="C62" s="48"/>
      <c r="D62" s="50" t="s">
        <v>89</v>
      </c>
      <c r="E62" s="50"/>
      <c r="F62" s="11"/>
      <c r="G62" s="32" t="s">
        <v>163</v>
      </c>
      <c r="H62" s="13"/>
      <c r="I62" s="11"/>
      <c r="J62" s="32" t="s">
        <v>163</v>
      </c>
      <c r="K62" s="13"/>
      <c r="L62" s="14"/>
    </row>
    <row r="63" spans="1:12" s="2" customFormat="1" ht="16.899999999999999" customHeight="1">
      <c r="A63" s="47"/>
      <c r="B63" s="48"/>
      <c r="C63" s="48"/>
      <c r="D63" s="50" t="s">
        <v>90</v>
      </c>
      <c r="E63" s="50"/>
      <c r="F63" s="11"/>
      <c r="G63" s="32" t="s">
        <v>163</v>
      </c>
      <c r="H63" s="13"/>
      <c r="I63" s="11"/>
      <c r="J63" s="32" t="s">
        <v>163</v>
      </c>
      <c r="K63" s="13"/>
      <c r="L63" s="14"/>
    </row>
    <row r="64" spans="1:12" s="2" customFormat="1" ht="16.899999999999999" customHeight="1">
      <c r="A64" s="47"/>
      <c r="B64" s="48"/>
      <c r="C64" s="48"/>
      <c r="D64" s="50" t="s">
        <v>174</v>
      </c>
      <c r="E64" s="50"/>
      <c r="F64" s="11"/>
      <c r="G64" s="32" t="s">
        <v>163</v>
      </c>
      <c r="H64" s="13"/>
      <c r="I64" s="11"/>
      <c r="J64" s="32" t="s">
        <v>163</v>
      </c>
      <c r="K64" s="13"/>
      <c r="L64" s="14"/>
    </row>
    <row r="65" spans="1:12" s="2" customFormat="1" ht="16.899999999999999" customHeight="1">
      <c r="A65" s="47"/>
      <c r="B65" s="48"/>
      <c r="C65" s="48"/>
      <c r="D65" s="54" t="s">
        <v>92</v>
      </c>
      <c r="E65" s="54"/>
      <c r="F65" s="11"/>
      <c r="G65" s="32" t="s">
        <v>163</v>
      </c>
      <c r="H65" s="13"/>
      <c r="I65" s="11"/>
      <c r="J65" s="32" t="s">
        <v>163</v>
      </c>
      <c r="K65" s="13"/>
      <c r="L65" s="14" t="s">
        <v>22</v>
      </c>
    </row>
    <row r="66" spans="1:12" s="2" customFormat="1" ht="16.899999999999999" customHeight="1">
      <c r="A66" s="47"/>
      <c r="B66" s="48"/>
      <c r="C66" s="47" t="s">
        <v>93</v>
      </c>
      <c r="D66" s="50" t="s">
        <v>94</v>
      </c>
      <c r="E66" s="50"/>
      <c r="F66" s="11"/>
      <c r="G66" s="32" t="s">
        <v>163</v>
      </c>
      <c r="H66" s="13"/>
      <c r="I66" s="11"/>
      <c r="J66" s="32" t="s">
        <v>163</v>
      </c>
      <c r="K66" s="13"/>
      <c r="L66" s="14" t="s">
        <v>22</v>
      </c>
    </row>
    <row r="67" spans="1:12" s="2" customFormat="1" ht="16.899999999999999" customHeight="1">
      <c r="A67" s="47"/>
      <c r="B67" s="48"/>
      <c r="C67" s="48"/>
      <c r="D67" s="50" t="s">
        <v>175</v>
      </c>
      <c r="E67" s="50"/>
      <c r="F67" s="11"/>
      <c r="G67" s="32" t="s">
        <v>163</v>
      </c>
      <c r="H67" s="13"/>
      <c r="I67" s="11"/>
      <c r="J67" s="32" t="s">
        <v>163</v>
      </c>
      <c r="K67" s="13"/>
      <c r="L67" s="14" t="s">
        <v>22</v>
      </c>
    </row>
    <row r="68" spans="1:12" s="2" customFormat="1" ht="16.899999999999999" customHeight="1">
      <c r="A68" s="47"/>
      <c r="B68" s="48"/>
      <c r="C68" s="48"/>
      <c r="D68" s="50" t="s">
        <v>96</v>
      </c>
      <c r="E68" s="50"/>
      <c r="F68" s="11"/>
      <c r="G68" s="32" t="s">
        <v>163</v>
      </c>
      <c r="H68" s="13"/>
      <c r="I68" s="11"/>
      <c r="J68" s="32" t="s">
        <v>163</v>
      </c>
      <c r="K68" s="13"/>
      <c r="L68" s="14" t="s">
        <v>22</v>
      </c>
    </row>
    <row r="69" spans="1:12" s="2" customFormat="1" ht="16.899999999999999" customHeight="1">
      <c r="A69" s="47"/>
      <c r="B69" s="48"/>
      <c r="C69" s="48"/>
      <c r="D69" s="50" t="s">
        <v>97</v>
      </c>
      <c r="E69" s="50"/>
      <c r="F69" s="11"/>
      <c r="G69" s="32" t="s">
        <v>163</v>
      </c>
      <c r="H69" s="13"/>
      <c r="I69" s="11"/>
      <c r="J69" s="32" t="s">
        <v>163</v>
      </c>
      <c r="K69" s="13"/>
      <c r="L69" s="14" t="s">
        <v>22</v>
      </c>
    </row>
    <row r="70" spans="1:12" s="2" customFormat="1" ht="16.899999999999999" customHeight="1">
      <c r="A70" s="47"/>
      <c r="B70" s="48"/>
      <c r="C70" s="48"/>
      <c r="D70" s="50" t="s">
        <v>98</v>
      </c>
      <c r="E70" s="50"/>
      <c r="F70" s="11"/>
      <c r="G70" s="32" t="s">
        <v>163</v>
      </c>
      <c r="H70" s="13"/>
      <c r="I70" s="11"/>
      <c r="J70" s="32" t="s">
        <v>163</v>
      </c>
      <c r="K70" s="13"/>
      <c r="L70" s="14" t="s">
        <v>22</v>
      </c>
    </row>
    <row r="71" spans="1:12" s="2" customFormat="1" ht="16.899999999999999" customHeight="1">
      <c r="A71" s="47"/>
      <c r="B71" s="48"/>
      <c r="C71" s="48"/>
      <c r="D71" s="50" t="s">
        <v>99</v>
      </c>
      <c r="E71" s="50"/>
      <c r="F71" s="11"/>
      <c r="G71" s="32"/>
      <c r="H71" s="13"/>
      <c r="I71" s="11"/>
      <c r="J71" s="32"/>
      <c r="K71" s="13"/>
      <c r="L71" s="14" t="s">
        <v>22</v>
      </c>
    </row>
    <row r="72" spans="1:12" s="2" customFormat="1" ht="16.899999999999999" customHeight="1">
      <c r="A72" s="47"/>
      <c r="B72" s="48"/>
      <c r="C72" s="48"/>
      <c r="D72" s="50" t="s">
        <v>100</v>
      </c>
      <c r="E72" s="50"/>
      <c r="F72" s="11"/>
      <c r="G72" s="32"/>
      <c r="H72" s="13"/>
      <c r="I72" s="11"/>
      <c r="J72" s="32"/>
      <c r="K72" s="13"/>
      <c r="L72" s="14" t="s">
        <v>22</v>
      </c>
    </row>
    <row r="73" spans="1:12" s="2" customFormat="1" ht="16.899999999999999" customHeight="1">
      <c r="A73" s="47"/>
      <c r="B73" s="48"/>
      <c r="C73" s="48"/>
      <c r="D73" s="50" t="s">
        <v>101</v>
      </c>
      <c r="E73" s="50"/>
      <c r="F73" s="11"/>
      <c r="G73" s="32"/>
      <c r="H73" s="13"/>
      <c r="I73" s="11"/>
      <c r="J73" s="32"/>
      <c r="K73" s="13"/>
      <c r="L73" s="14" t="s">
        <v>22</v>
      </c>
    </row>
    <row r="74" spans="1:12" s="2" customFormat="1" ht="16.899999999999999" customHeight="1">
      <c r="A74" s="47"/>
      <c r="B74" s="48"/>
      <c r="C74" s="48"/>
      <c r="D74" s="53" t="s">
        <v>176</v>
      </c>
      <c r="E74" s="53"/>
      <c r="F74" s="11"/>
      <c r="G74" s="32" t="s">
        <v>163</v>
      </c>
      <c r="H74" s="13"/>
      <c r="I74" s="11"/>
      <c r="J74" s="32" t="s">
        <v>163</v>
      </c>
      <c r="K74" s="13"/>
      <c r="L74" s="14"/>
    </row>
    <row r="75" spans="1:12" s="3" customFormat="1" ht="16.899999999999999" customHeight="1">
      <c r="A75" s="47"/>
      <c r="B75" s="48"/>
      <c r="C75" s="48"/>
      <c r="D75" s="53" t="s">
        <v>103</v>
      </c>
      <c r="E75" s="53"/>
      <c r="F75" s="11"/>
      <c r="G75" s="32" t="s">
        <v>163</v>
      </c>
      <c r="H75" s="13"/>
      <c r="I75" s="11"/>
      <c r="J75" s="32" t="s">
        <v>163</v>
      </c>
      <c r="K75" s="13"/>
      <c r="L75" s="14"/>
    </row>
    <row r="76" spans="1:12" ht="22.15" customHeight="1">
      <c r="A76" s="47"/>
      <c r="B76" s="48"/>
      <c r="C76" s="52"/>
      <c r="D76" s="50" t="s">
        <v>104</v>
      </c>
      <c r="E76" s="50"/>
      <c r="F76" s="11"/>
      <c r="G76" s="12"/>
      <c r="H76" s="13"/>
      <c r="I76" s="11"/>
      <c r="J76" s="12"/>
      <c r="K76" s="13"/>
      <c r="L76" s="14"/>
    </row>
    <row r="77" spans="1:12" s="2" customFormat="1" ht="18" customHeight="1">
      <c r="A77" s="47"/>
      <c r="B77" s="48" t="s">
        <v>105</v>
      </c>
      <c r="C77" s="47" t="s">
        <v>106</v>
      </c>
      <c r="D77" s="50" t="s">
        <v>107</v>
      </c>
      <c r="E77" s="50"/>
      <c r="F77" s="11" t="s">
        <v>53</v>
      </c>
      <c r="G77" s="32">
        <v>90</v>
      </c>
      <c r="H77" s="13" t="s">
        <v>54</v>
      </c>
      <c r="I77" s="11" t="s">
        <v>53</v>
      </c>
      <c r="J77" s="32">
        <v>90</v>
      </c>
      <c r="K77" s="13" t="s">
        <v>54</v>
      </c>
      <c r="L77" s="14"/>
    </row>
    <row r="78" spans="1:12" s="2" customFormat="1" ht="18" customHeight="1">
      <c r="A78" s="47"/>
      <c r="B78" s="48"/>
      <c r="C78" s="48"/>
      <c r="D78" s="50" t="s">
        <v>108</v>
      </c>
      <c r="E78" s="50"/>
      <c r="F78" s="11" t="s">
        <v>53</v>
      </c>
      <c r="G78" s="32">
        <v>90</v>
      </c>
      <c r="H78" s="13" t="s">
        <v>54</v>
      </c>
      <c r="I78" s="11" t="s">
        <v>53</v>
      </c>
      <c r="J78" s="32">
        <v>90</v>
      </c>
      <c r="K78" s="13" t="s">
        <v>54</v>
      </c>
      <c r="L78" s="14" t="s">
        <v>22</v>
      </c>
    </row>
    <row r="79" spans="1:12" s="2" customFormat="1" ht="18" customHeight="1">
      <c r="A79" s="47"/>
      <c r="B79" s="48"/>
      <c r="C79" s="48"/>
      <c r="D79" s="50" t="s">
        <v>109</v>
      </c>
      <c r="E79" s="50"/>
      <c r="F79" s="11" t="s">
        <v>53</v>
      </c>
      <c r="G79" s="32">
        <v>90</v>
      </c>
      <c r="H79" s="13" t="s">
        <v>54</v>
      </c>
      <c r="I79" s="11" t="s">
        <v>53</v>
      </c>
      <c r="J79" s="32">
        <v>92</v>
      </c>
      <c r="K79" s="13" t="s">
        <v>54</v>
      </c>
      <c r="L79" s="14" t="s">
        <v>22</v>
      </c>
    </row>
    <row r="80" spans="1:12" s="2" customFormat="1" ht="18" customHeight="1">
      <c r="A80" s="47"/>
      <c r="B80" s="48"/>
      <c r="C80" s="48"/>
      <c r="D80" s="50" t="s">
        <v>110</v>
      </c>
      <c r="E80" s="50"/>
      <c r="F80" s="11" t="s">
        <v>53</v>
      </c>
      <c r="G80" s="32">
        <v>90</v>
      </c>
      <c r="H80" s="13" t="s">
        <v>54</v>
      </c>
      <c r="I80" s="11" t="s">
        <v>53</v>
      </c>
      <c r="J80" s="32">
        <v>91</v>
      </c>
      <c r="K80" s="13" t="s">
        <v>54</v>
      </c>
      <c r="L80" s="14" t="s">
        <v>22</v>
      </c>
    </row>
    <row r="81" spans="1:12" s="2" customFormat="1" ht="18" customHeight="1">
      <c r="A81" s="47"/>
      <c r="B81" s="48"/>
      <c r="C81" s="48"/>
      <c r="D81" s="50" t="s">
        <v>111</v>
      </c>
      <c r="E81" s="50"/>
      <c r="F81" s="11" t="s">
        <v>53</v>
      </c>
      <c r="G81" s="12"/>
      <c r="H81" s="13" t="s">
        <v>54</v>
      </c>
      <c r="I81" s="11" t="s">
        <v>53</v>
      </c>
      <c r="J81" s="32"/>
      <c r="K81" s="13" t="s">
        <v>54</v>
      </c>
      <c r="L81" s="14" t="s">
        <v>22</v>
      </c>
    </row>
    <row r="82" spans="1:12" s="2" customFormat="1" ht="18" customHeight="1">
      <c r="A82" s="47"/>
      <c r="B82" s="48"/>
      <c r="C82" s="48"/>
      <c r="D82" s="50" t="s">
        <v>177</v>
      </c>
      <c r="E82" s="50"/>
      <c r="F82" s="11" t="s">
        <v>53</v>
      </c>
      <c r="G82" s="32">
        <v>90</v>
      </c>
      <c r="H82" s="13" t="s">
        <v>54</v>
      </c>
      <c r="I82" s="11" t="s">
        <v>53</v>
      </c>
      <c r="J82" s="32">
        <v>95</v>
      </c>
      <c r="K82" s="13" t="s">
        <v>54</v>
      </c>
      <c r="L82" s="14" t="s">
        <v>22</v>
      </c>
    </row>
    <row r="83" spans="1:12" s="2" customFormat="1" ht="18" customHeight="1">
      <c r="A83" s="47"/>
      <c r="B83" s="48"/>
      <c r="C83" s="48"/>
      <c r="D83" s="50" t="s">
        <v>113</v>
      </c>
      <c r="E83" s="50"/>
      <c r="F83" s="11" t="s">
        <v>53</v>
      </c>
      <c r="G83" s="32"/>
      <c r="H83" s="13" t="s">
        <v>54</v>
      </c>
      <c r="I83" s="11" t="s">
        <v>53</v>
      </c>
      <c r="J83" s="32"/>
      <c r="K83" s="13" t="s">
        <v>54</v>
      </c>
      <c r="L83" s="14" t="s">
        <v>22</v>
      </c>
    </row>
    <row r="84" spans="1:12" s="2" customFormat="1" ht="18" customHeight="1">
      <c r="A84" s="47"/>
      <c r="B84" s="48"/>
      <c r="C84" s="48"/>
      <c r="D84" s="51" t="s">
        <v>178</v>
      </c>
      <c r="E84" s="51"/>
      <c r="F84" s="11" t="s">
        <v>53</v>
      </c>
      <c r="G84" s="32">
        <v>90</v>
      </c>
      <c r="H84" s="13" t="s">
        <v>54</v>
      </c>
      <c r="I84" s="11" t="s">
        <v>53</v>
      </c>
      <c r="J84" s="32">
        <v>91</v>
      </c>
      <c r="K84" s="13" t="s">
        <v>54</v>
      </c>
      <c r="L84" s="14" t="s">
        <v>22</v>
      </c>
    </row>
    <row r="85" spans="1:12" s="2" customFormat="1" ht="16.899999999999999" customHeight="1">
      <c r="A85" s="47" t="s">
        <v>115</v>
      </c>
      <c r="B85" s="47"/>
      <c r="C85" s="47"/>
      <c r="D85" s="47"/>
      <c r="E85" s="47"/>
      <c r="F85" s="48" t="s">
        <v>116</v>
      </c>
      <c r="G85" s="48"/>
      <c r="H85" s="48"/>
      <c r="I85" s="48" t="s">
        <v>117</v>
      </c>
      <c r="J85" s="48"/>
      <c r="K85" s="48"/>
      <c r="L85" s="29" t="s">
        <v>118</v>
      </c>
    </row>
    <row r="86" spans="1:12" s="2" customFormat="1" ht="18.95" customHeight="1">
      <c r="A86" s="47"/>
      <c r="B86" s="47"/>
      <c r="C86" s="47"/>
      <c r="D86" s="47"/>
      <c r="E86" s="47"/>
      <c r="F86" s="47">
        <v>47</v>
      </c>
      <c r="G86" s="47"/>
      <c r="H86" s="47"/>
      <c r="I86" s="48">
        <v>44</v>
      </c>
      <c r="J86" s="48"/>
      <c r="K86" s="48"/>
      <c r="L86" s="36">
        <v>0.93620000000000003</v>
      </c>
    </row>
    <row r="87" spans="1:12" s="2" customFormat="1" ht="18.95" customHeight="1">
      <c r="A87" s="47" t="s">
        <v>119</v>
      </c>
      <c r="B87" s="47"/>
      <c r="C87" s="47"/>
      <c r="D87" s="47"/>
      <c r="E87" s="47"/>
      <c r="F87" s="47" t="s">
        <v>168</v>
      </c>
      <c r="G87" s="47"/>
      <c r="H87" s="47"/>
      <c r="I87" s="47"/>
      <c r="J87" s="47"/>
      <c r="K87" s="47"/>
      <c r="L87" s="47"/>
    </row>
    <row r="88" spans="1:12" s="4" customFormat="1" ht="18.95" customHeight="1">
      <c r="A88" s="17" t="s">
        <v>120</v>
      </c>
      <c r="B88" s="49" t="s">
        <v>167</v>
      </c>
      <c r="C88" s="49"/>
      <c r="D88" s="49"/>
      <c r="E88" s="49"/>
      <c r="F88" s="49"/>
      <c r="G88" s="49"/>
      <c r="H88" s="49"/>
      <c r="I88" s="49"/>
      <c r="J88" s="49"/>
      <c r="K88" s="49"/>
      <c r="L88" s="49"/>
    </row>
    <row r="89" spans="1:12" ht="8.1" customHeight="1">
      <c r="A89" s="45" t="s">
        <v>122</v>
      </c>
      <c r="B89" s="46"/>
      <c r="C89" s="46"/>
      <c r="D89" s="46"/>
      <c r="E89" s="46"/>
      <c r="F89" s="46"/>
      <c r="G89" s="46"/>
      <c r="H89" s="46"/>
      <c r="I89" s="46"/>
      <c r="J89" s="46"/>
      <c r="K89" s="46"/>
      <c r="L89" s="46"/>
    </row>
    <row r="90" spans="1:12" ht="8.1" customHeight="1">
      <c r="A90" s="46"/>
      <c r="B90" s="46"/>
      <c r="C90" s="46"/>
      <c r="D90" s="46"/>
      <c r="E90" s="46"/>
      <c r="F90" s="46"/>
      <c r="G90" s="46"/>
      <c r="H90" s="46"/>
      <c r="I90" s="46"/>
      <c r="J90" s="46"/>
      <c r="K90" s="46"/>
      <c r="L90" s="46"/>
    </row>
    <row r="91" spans="1:12" ht="8.1" customHeight="1">
      <c r="A91" s="46"/>
      <c r="B91" s="46"/>
      <c r="C91" s="46"/>
      <c r="D91" s="46"/>
      <c r="E91" s="46"/>
      <c r="F91" s="46"/>
      <c r="G91" s="46"/>
      <c r="H91" s="46"/>
      <c r="I91" s="46"/>
      <c r="J91" s="46"/>
      <c r="K91" s="46"/>
      <c r="L91" s="46"/>
    </row>
    <row r="92" spans="1:12" ht="8.1" customHeight="1">
      <c r="A92" s="46"/>
      <c r="B92" s="46"/>
      <c r="C92" s="46"/>
      <c r="D92" s="46"/>
      <c r="E92" s="46"/>
      <c r="F92" s="46"/>
      <c r="G92" s="46"/>
      <c r="H92" s="46"/>
      <c r="I92" s="46"/>
      <c r="J92" s="46"/>
      <c r="K92" s="46"/>
      <c r="L92" s="46"/>
    </row>
    <row r="93" spans="1:12" ht="8.1" customHeight="1">
      <c r="A93" s="46"/>
      <c r="B93" s="46"/>
      <c r="C93" s="46"/>
      <c r="D93" s="46"/>
      <c r="E93" s="46"/>
      <c r="F93" s="46"/>
      <c r="G93" s="46"/>
      <c r="H93" s="46"/>
      <c r="I93" s="46"/>
      <c r="J93" s="46"/>
      <c r="K93" s="46"/>
      <c r="L93" s="46"/>
    </row>
    <row r="94" spans="1:12" ht="8.1" customHeight="1">
      <c r="A94" s="46"/>
      <c r="B94" s="46"/>
      <c r="C94" s="46"/>
      <c r="D94" s="46"/>
      <c r="E94" s="46"/>
      <c r="F94" s="46"/>
      <c r="G94" s="46"/>
      <c r="H94" s="46"/>
      <c r="I94" s="46"/>
      <c r="J94" s="46"/>
      <c r="K94" s="46"/>
      <c r="L94" s="46"/>
    </row>
    <row r="95" spans="1:12" ht="8.1" customHeight="1">
      <c r="A95" s="46"/>
      <c r="B95" s="46"/>
      <c r="C95" s="46"/>
      <c r="D95" s="46"/>
      <c r="E95" s="46"/>
      <c r="F95" s="46"/>
      <c r="G95" s="46"/>
      <c r="H95" s="46"/>
      <c r="I95" s="46"/>
      <c r="J95" s="46"/>
      <c r="K95" s="46"/>
      <c r="L95" s="46"/>
    </row>
    <row r="96" spans="1:12" ht="8.1" customHeight="1">
      <c r="A96" s="46"/>
      <c r="B96" s="46"/>
      <c r="C96" s="46"/>
      <c r="D96" s="46"/>
      <c r="E96" s="46"/>
      <c r="F96" s="46"/>
      <c r="G96" s="46"/>
      <c r="H96" s="46"/>
      <c r="I96" s="46"/>
      <c r="J96" s="46"/>
      <c r="K96" s="46"/>
      <c r="L96" s="46"/>
    </row>
    <row r="97" spans="1:12" ht="8.1" customHeight="1">
      <c r="A97" s="46"/>
      <c r="B97" s="46"/>
      <c r="C97" s="46"/>
      <c r="D97" s="46"/>
      <c r="E97" s="46"/>
      <c r="F97" s="46"/>
      <c r="G97" s="46"/>
      <c r="H97" s="46"/>
      <c r="I97" s="46"/>
      <c r="J97" s="46"/>
      <c r="K97" s="46"/>
      <c r="L97" s="46"/>
    </row>
  </sheetData>
  <mergeCells count="127">
    <mergeCell ref="A2:L2"/>
    <mergeCell ref="A3:C3"/>
    <mergeCell ref="D3:L3"/>
    <mergeCell ref="A4:C4"/>
    <mergeCell ref="D4:L4"/>
    <mergeCell ref="A5:C5"/>
    <mergeCell ref="D5:E5"/>
    <mergeCell ref="F5:H5"/>
    <mergeCell ref="I5:L5"/>
    <mergeCell ref="F11:H11"/>
    <mergeCell ref="I11:L11"/>
    <mergeCell ref="B12:E12"/>
    <mergeCell ref="F12:L12"/>
    <mergeCell ref="B13:E13"/>
    <mergeCell ref="F13:L13"/>
    <mergeCell ref="D14:E14"/>
    <mergeCell ref="F14:H14"/>
    <mergeCell ref="I14:K14"/>
    <mergeCell ref="A6:C11"/>
    <mergeCell ref="F6:H6"/>
    <mergeCell ref="I6:L6"/>
    <mergeCell ref="F7:H7"/>
    <mergeCell ref="I7:L7"/>
    <mergeCell ref="F8:H8"/>
    <mergeCell ref="I8:L8"/>
    <mergeCell ref="F9:H9"/>
    <mergeCell ref="I9:L9"/>
    <mergeCell ref="F10:H10"/>
    <mergeCell ref="I10:L10"/>
    <mergeCell ref="A14:A25"/>
    <mergeCell ref="B15:B25"/>
    <mergeCell ref="C15:C25"/>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71:E71"/>
    <mergeCell ref="D72:E72"/>
    <mergeCell ref="D73:E73"/>
    <mergeCell ref="D74:E74"/>
    <mergeCell ref="D75:E75"/>
    <mergeCell ref="D76:E76"/>
    <mergeCell ref="D77:E77"/>
    <mergeCell ref="D60:E60"/>
    <mergeCell ref="D61:E61"/>
    <mergeCell ref="D62:E62"/>
    <mergeCell ref="D63:E63"/>
    <mergeCell ref="D64:E64"/>
    <mergeCell ref="D65:E65"/>
    <mergeCell ref="D66:E66"/>
    <mergeCell ref="D67:E67"/>
    <mergeCell ref="D68:E68"/>
    <mergeCell ref="D69:E69"/>
    <mergeCell ref="D70:E70"/>
    <mergeCell ref="A12:A13"/>
    <mergeCell ref="B77:B84"/>
    <mergeCell ref="C32:C39"/>
    <mergeCell ref="C40:C45"/>
    <mergeCell ref="C46:C52"/>
    <mergeCell ref="C53:C55"/>
    <mergeCell ref="C56:C60"/>
    <mergeCell ref="C61:C65"/>
    <mergeCell ref="C66:C76"/>
    <mergeCell ref="C77:C84"/>
    <mergeCell ref="B26:B52"/>
    <mergeCell ref="C26:C31"/>
    <mergeCell ref="B53:B55"/>
    <mergeCell ref="A26:A55"/>
    <mergeCell ref="A56:A84"/>
    <mergeCell ref="B56:B76"/>
    <mergeCell ref="A89:L97"/>
    <mergeCell ref="A85:E86"/>
    <mergeCell ref="F86:H86"/>
    <mergeCell ref="I86:K86"/>
    <mergeCell ref="A87:E87"/>
    <mergeCell ref="F87:L87"/>
    <mergeCell ref="B88:L88"/>
    <mergeCell ref="D78:E78"/>
    <mergeCell ref="D79:E79"/>
    <mergeCell ref="D80:E80"/>
    <mergeCell ref="D81:E81"/>
    <mergeCell ref="D82:E82"/>
    <mergeCell ref="D83:E83"/>
    <mergeCell ref="D84:E84"/>
    <mergeCell ref="F85:H85"/>
    <mergeCell ref="I85:K85"/>
  </mergeCells>
  <phoneticPr fontId="15" type="noConversion"/>
  <printOptions horizontalCentered="1"/>
  <pageMargins left="0.20069444444444401" right="0.118055555555556" top="0.59027777777777801" bottom="0.51180555555555596" header="0.31041666666666701" footer="0.31041666666666701"/>
  <pageSetup paperSize="9" scale="94" fitToHeight="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L20"/>
  <sheetViews>
    <sheetView zoomScale="85" zoomScaleNormal="85" workbookViewId="0">
      <selection activeCell="E26" sqref="E26"/>
    </sheetView>
  </sheetViews>
  <sheetFormatPr defaultColWidth="9.125" defaultRowHeight="12.75"/>
  <cols>
    <col min="1" max="1" width="7.625" style="1" customWidth="1"/>
    <col min="2" max="2" width="12.5" style="1" customWidth="1"/>
    <col min="3" max="3" width="12.125" style="1" customWidth="1"/>
    <col min="4" max="4" width="27.125" style="1" customWidth="1"/>
    <col min="5" max="5" width="21.375" style="1" customWidth="1"/>
    <col min="6" max="6" width="3.25" style="1" customWidth="1"/>
    <col min="7" max="7" width="15" style="1" customWidth="1"/>
    <col min="8" max="8" width="2.125" style="1" customWidth="1"/>
    <col min="9" max="9" width="2.375" style="1" customWidth="1"/>
    <col min="10" max="10" width="12.125" style="1" customWidth="1"/>
    <col min="11" max="11" width="2.25" style="1" customWidth="1"/>
    <col min="12" max="12" width="38.25" style="1" customWidth="1"/>
    <col min="13" max="16384" width="9.125" style="1"/>
  </cols>
  <sheetData>
    <row r="1" spans="1:12" ht="18.95" customHeight="1">
      <c r="A1" s="26" t="s">
        <v>123</v>
      </c>
    </row>
    <row r="2" spans="1:12" ht="62.1" customHeight="1">
      <c r="A2" s="75" t="s">
        <v>156</v>
      </c>
      <c r="B2" s="76"/>
      <c r="C2" s="76"/>
      <c r="D2" s="76"/>
      <c r="E2" s="76"/>
      <c r="F2" s="76"/>
      <c r="G2" s="76"/>
      <c r="H2" s="76"/>
      <c r="I2" s="76"/>
      <c r="J2" s="76"/>
      <c r="K2" s="76"/>
      <c r="L2" s="76"/>
    </row>
    <row r="3" spans="1:12" s="2" customFormat="1" ht="23.1" customHeight="1">
      <c r="A3" s="48" t="s">
        <v>4</v>
      </c>
      <c r="B3" s="48"/>
      <c r="C3" s="48"/>
      <c r="D3" s="47" t="s">
        <v>0</v>
      </c>
      <c r="E3" s="48"/>
      <c r="F3" s="48"/>
      <c r="G3" s="48"/>
      <c r="H3" s="48"/>
      <c r="I3" s="48"/>
      <c r="J3" s="48"/>
      <c r="K3" s="48"/>
      <c r="L3" s="48"/>
    </row>
    <row r="4" spans="1:12" s="2" customFormat="1" ht="16.899999999999999" customHeight="1">
      <c r="A4" s="48" t="s">
        <v>6</v>
      </c>
      <c r="B4" s="48"/>
      <c r="C4" s="48"/>
      <c r="D4" s="48" t="s">
        <v>7</v>
      </c>
      <c r="E4" s="48"/>
      <c r="F4" s="48"/>
      <c r="G4" s="48"/>
      <c r="H4" s="48"/>
      <c r="I4" s="48"/>
      <c r="J4" s="48"/>
      <c r="K4" s="48"/>
      <c r="L4" s="48"/>
    </row>
    <row r="5" spans="1:12" s="2" customFormat="1" ht="16.899999999999999" customHeight="1">
      <c r="A5" s="48" t="s">
        <v>8</v>
      </c>
      <c r="B5" s="48"/>
      <c r="C5" s="48"/>
      <c r="D5" s="72"/>
      <c r="E5" s="48"/>
      <c r="F5" s="48" t="s">
        <v>9</v>
      </c>
      <c r="G5" s="48"/>
      <c r="H5" s="48"/>
      <c r="I5" s="73"/>
      <c r="J5" s="74"/>
      <c r="K5" s="74"/>
      <c r="L5" s="74"/>
    </row>
    <row r="6" spans="1:12" s="2" customFormat="1" ht="16.899999999999999" customHeight="1">
      <c r="A6" s="48" t="s">
        <v>10</v>
      </c>
      <c r="B6" s="48"/>
      <c r="C6" s="48"/>
      <c r="D6" s="8"/>
      <c r="E6" s="6" t="s">
        <v>11</v>
      </c>
      <c r="F6" s="48" t="s">
        <v>12</v>
      </c>
      <c r="G6" s="48"/>
      <c r="H6" s="48"/>
      <c r="I6" s="48" t="s">
        <v>13</v>
      </c>
      <c r="J6" s="48"/>
      <c r="K6" s="48"/>
      <c r="L6" s="48"/>
    </row>
    <row r="7" spans="1:12" s="2" customFormat="1" ht="16.899999999999999" customHeight="1">
      <c r="A7" s="48"/>
      <c r="B7" s="48"/>
      <c r="C7" s="48"/>
      <c r="D7" s="8" t="s">
        <v>14</v>
      </c>
      <c r="E7" s="28">
        <v>949.1</v>
      </c>
      <c r="F7" s="57">
        <v>936.74</v>
      </c>
      <c r="G7" s="58"/>
      <c r="H7" s="58"/>
      <c r="I7" s="59">
        <v>0.98699999999999999</v>
      </c>
      <c r="J7" s="59"/>
      <c r="K7" s="59"/>
      <c r="L7" s="59"/>
    </row>
    <row r="8" spans="1:12" s="2" customFormat="1" ht="16.899999999999999" customHeight="1">
      <c r="A8" s="48"/>
      <c r="B8" s="48"/>
      <c r="C8" s="48"/>
      <c r="D8" s="8" t="s">
        <v>15</v>
      </c>
      <c r="E8" s="9">
        <v>949.1</v>
      </c>
      <c r="F8" s="57">
        <v>936.74</v>
      </c>
      <c r="G8" s="58"/>
      <c r="H8" s="58"/>
      <c r="I8" s="59">
        <v>0.98699999999999999</v>
      </c>
      <c r="J8" s="59"/>
      <c r="K8" s="59"/>
      <c r="L8" s="59"/>
    </row>
    <row r="9" spans="1:12" s="2" customFormat="1" ht="16.899999999999999" customHeight="1">
      <c r="A9" s="48"/>
      <c r="B9" s="48"/>
      <c r="C9" s="48"/>
      <c r="D9" s="8" t="s">
        <v>16</v>
      </c>
      <c r="E9" s="9"/>
      <c r="F9" s="57"/>
      <c r="G9" s="58"/>
      <c r="H9" s="58"/>
      <c r="I9" s="59"/>
      <c r="J9" s="59"/>
      <c r="K9" s="59"/>
      <c r="L9" s="59"/>
    </row>
    <row r="10" spans="1:12" s="2" customFormat="1" ht="16.899999999999999" customHeight="1">
      <c r="A10" s="48"/>
      <c r="B10" s="48"/>
      <c r="C10" s="48"/>
      <c r="D10" s="8" t="s">
        <v>17</v>
      </c>
      <c r="E10" s="9"/>
      <c r="F10" s="57"/>
      <c r="G10" s="58"/>
      <c r="H10" s="58"/>
      <c r="I10" s="59"/>
      <c r="J10" s="59"/>
      <c r="K10" s="59"/>
      <c r="L10" s="59"/>
    </row>
    <row r="11" spans="1:12" s="2" customFormat="1" ht="16.899999999999999" customHeight="1">
      <c r="A11" s="48"/>
      <c r="B11" s="48"/>
      <c r="C11" s="48"/>
      <c r="D11" s="10" t="s">
        <v>18</v>
      </c>
      <c r="E11" s="9"/>
      <c r="F11" s="57"/>
      <c r="G11" s="58"/>
      <c r="H11" s="58"/>
      <c r="I11" s="59"/>
      <c r="J11" s="59"/>
      <c r="K11" s="59"/>
      <c r="L11" s="59"/>
    </row>
    <row r="12" spans="1:12" s="2" customFormat="1" ht="23.1" customHeight="1">
      <c r="A12" s="48" t="s">
        <v>4</v>
      </c>
      <c r="B12" s="48"/>
      <c r="C12" s="48"/>
      <c r="D12" s="47" t="s">
        <v>1</v>
      </c>
      <c r="E12" s="48"/>
      <c r="F12" s="48"/>
      <c r="G12" s="48"/>
      <c r="H12" s="48"/>
      <c r="I12" s="48"/>
      <c r="J12" s="48"/>
      <c r="K12" s="48"/>
      <c r="L12" s="48"/>
    </row>
    <row r="13" spans="1:12" s="2" customFormat="1" ht="16.899999999999999" customHeight="1">
      <c r="A13" s="48" t="s">
        <v>6</v>
      </c>
      <c r="B13" s="48"/>
      <c r="C13" s="48"/>
      <c r="D13" s="48" t="s">
        <v>7</v>
      </c>
      <c r="E13" s="48"/>
      <c r="F13" s="48"/>
      <c r="G13" s="48"/>
      <c r="H13" s="48"/>
      <c r="I13" s="48"/>
      <c r="J13" s="48"/>
      <c r="K13" s="48"/>
      <c r="L13" s="48"/>
    </row>
    <row r="14" spans="1:12" s="2" customFormat="1" ht="16.899999999999999" customHeight="1">
      <c r="A14" s="48" t="s">
        <v>8</v>
      </c>
      <c r="B14" s="48"/>
      <c r="C14" s="48"/>
      <c r="D14" s="72"/>
      <c r="E14" s="48"/>
      <c r="F14" s="48" t="s">
        <v>9</v>
      </c>
      <c r="G14" s="48"/>
      <c r="H14" s="48"/>
      <c r="I14" s="73"/>
      <c r="J14" s="74"/>
      <c r="K14" s="74"/>
      <c r="L14" s="74"/>
    </row>
    <row r="15" spans="1:12" s="2" customFormat="1" ht="16.899999999999999" customHeight="1">
      <c r="A15" s="48" t="s">
        <v>10</v>
      </c>
      <c r="B15" s="48"/>
      <c r="C15" s="48"/>
      <c r="D15" s="8"/>
      <c r="E15" s="6" t="s">
        <v>11</v>
      </c>
      <c r="F15" s="48" t="s">
        <v>12</v>
      </c>
      <c r="G15" s="48"/>
      <c r="H15" s="48"/>
      <c r="I15" s="48" t="s">
        <v>13</v>
      </c>
      <c r="J15" s="48"/>
      <c r="K15" s="48"/>
      <c r="L15" s="48"/>
    </row>
    <row r="16" spans="1:12" s="2" customFormat="1" ht="16.899999999999999" customHeight="1">
      <c r="A16" s="48"/>
      <c r="B16" s="48"/>
      <c r="C16" s="48"/>
      <c r="D16" s="8" t="s">
        <v>14</v>
      </c>
      <c r="E16" s="9"/>
      <c r="F16" s="57"/>
      <c r="G16" s="58"/>
      <c r="H16" s="58"/>
      <c r="I16" s="59"/>
      <c r="J16" s="59"/>
      <c r="K16" s="59"/>
      <c r="L16" s="59"/>
    </row>
    <row r="17" spans="1:12" s="2" customFormat="1" ht="16.899999999999999" customHeight="1">
      <c r="A17" s="48"/>
      <c r="B17" s="48"/>
      <c r="C17" s="48"/>
      <c r="D17" s="8" t="s">
        <v>15</v>
      </c>
      <c r="E17" s="9"/>
      <c r="F17" s="57"/>
      <c r="G17" s="58"/>
      <c r="H17" s="58"/>
      <c r="I17" s="59"/>
      <c r="J17" s="59"/>
      <c r="K17" s="59"/>
      <c r="L17" s="59"/>
    </row>
    <row r="18" spans="1:12" s="2" customFormat="1" ht="16.899999999999999" customHeight="1">
      <c r="A18" s="48"/>
      <c r="B18" s="48"/>
      <c r="C18" s="48"/>
      <c r="D18" s="8" t="s">
        <v>16</v>
      </c>
      <c r="E18" s="9"/>
      <c r="F18" s="57"/>
      <c r="G18" s="58"/>
      <c r="H18" s="58"/>
      <c r="I18" s="59"/>
      <c r="J18" s="59"/>
      <c r="K18" s="59"/>
      <c r="L18" s="59"/>
    </row>
    <row r="19" spans="1:12" s="2" customFormat="1" ht="16.899999999999999" customHeight="1">
      <c r="A19" s="48"/>
      <c r="B19" s="48"/>
      <c r="C19" s="48"/>
      <c r="D19" s="8" t="s">
        <v>17</v>
      </c>
      <c r="E19" s="9"/>
      <c r="F19" s="57"/>
      <c r="G19" s="58"/>
      <c r="H19" s="58"/>
      <c r="I19" s="59"/>
      <c r="J19" s="59"/>
      <c r="K19" s="59"/>
      <c r="L19" s="59"/>
    </row>
    <row r="20" spans="1:12" s="2" customFormat="1" ht="16.899999999999999" customHeight="1">
      <c r="A20" s="48"/>
      <c r="B20" s="48"/>
      <c r="C20" s="48"/>
      <c r="D20" s="10" t="s">
        <v>18</v>
      </c>
      <c r="E20" s="9"/>
      <c r="F20" s="57"/>
      <c r="G20" s="58"/>
      <c r="H20" s="58"/>
      <c r="I20" s="59"/>
      <c r="J20" s="59"/>
      <c r="K20" s="59"/>
      <c r="L20" s="59"/>
    </row>
  </sheetData>
  <mergeCells count="43">
    <mergeCell ref="A2:L2"/>
    <mergeCell ref="A3:C3"/>
    <mergeCell ref="D3:L3"/>
    <mergeCell ref="A4:C4"/>
    <mergeCell ref="D4:L4"/>
    <mergeCell ref="A5:C5"/>
    <mergeCell ref="D5:E5"/>
    <mergeCell ref="F5:H5"/>
    <mergeCell ref="I5:L5"/>
    <mergeCell ref="F6:H6"/>
    <mergeCell ref="I6:L6"/>
    <mergeCell ref="F10:H10"/>
    <mergeCell ref="I10:L10"/>
    <mergeCell ref="F11:H11"/>
    <mergeCell ref="I11:L11"/>
    <mergeCell ref="A12:C12"/>
    <mergeCell ref="D12:L12"/>
    <mergeCell ref="A6:C11"/>
    <mergeCell ref="F7:H7"/>
    <mergeCell ref="I7:L7"/>
    <mergeCell ref="F8:H8"/>
    <mergeCell ref="I8:L8"/>
    <mergeCell ref="F9:H9"/>
    <mergeCell ref="I9:L9"/>
    <mergeCell ref="A13:C13"/>
    <mergeCell ref="D13:L13"/>
    <mergeCell ref="A14:C14"/>
    <mergeCell ref="D14:E14"/>
    <mergeCell ref="F14:H14"/>
    <mergeCell ref="I14:L14"/>
    <mergeCell ref="A15:C20"/>
    <mergeCell ref="F18:H18"/>
    <mergeCell ref="I18:L18"/>
    <mergeCell ref="F19:H19"/>
    <mergeCell ref="I19:L19"/>
    <mergeCell ref="F20:H20"/>
    <mergeCell ref="I20:L20"/>
    <mergeCell ref="F15:H15"/>
    <mergeCell ref="I15:L15"/>
    <mergeCell ref="F16:H16"/>
    <mergeCell ref="I16:L16"/>
    <mergeCell ref="F17:H17"/>
    <mergeCell ref="I17:L17"/>
  </mergeCells>
  <phoneticPr fontId="15" type="noConversion"/>
  <printOptions horizontalCentered="1"/>
  <pageMargins left="0.20069444444444401" right="0.118055555555556" top="0.59027777777777801" bottom="0.51180555555555596" header="0.31041666666666701" footer="0.31041666666666701"/>
  <pageSetup paperSize="9" scale="94" fitToHeight="0"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L45"/>
  <sheetViews>
    <sheetView zoomScale="85" zoomScaleNormal="85" workbookViewId="0">
      <selection activeCell="D14" sqref="D14:E14"/>
    </sheetView>
  </sheetViews>
  <sheetFormatPr defaultColWidth="9.125" defaultRowHeight="12.75"/>
  <cols>
    <col min="1" max="1" width="8.625" style="1" customWidth="1"/>
    <col min="2" max="2" width="11.625" style="1" customWidth="1"/>
    <col min="3" max="3" width="12.25" style="1" customWidth="1"/>
    <col min="4" max="4" width="27.125" style="1" customWidth="1"/>
    <col min="5" max="5" width="20.875" style="1" customWidth="1"/>
    <col min="6" max="6" width="3.25" style="1" customWidth="1"/>
    <col min="7" max="7" width="15.625" style="1" customWidth="1"/>
    <col min="8" max="8" width="2.125" style="1" customWidth="1"/>
    <col min="9" max="9" width="2.375" style="1" customWidth="1"/>
    <col min="10" max="10" width="14.875" style="1" customWidth="1"/>
    <col min="11" max="11" width="2.25" style="1" customWidth="1"/>
    <col min="12" max="12" width="38.25" style="1" customWidth="1"/>
    <col min="13" max="16384" width="9.125" style="1"/>
  </cols>
  <sheetData>
    <row r="1" spans="1:12" ht="21" customHeight="1">
      <c r="A1" s="5" t="s">
        <v>123</v>
      </c>
    </row>
    <row r="2" spans="1:12" ht="57.95" customHeight="1">
      <c r="A2" s="70" t="s">
        <v>124</v>
      </c>
      <c r="B2" s="71"/>
      <c r="C2" s="71"/>
      <c r="D2" s="71"/>
      <c r="E2" s="71"/>
      <c r="F2" s="71"/>
      <c r="G2" s="71"/>
      <c r="H2" s="71"/>
      <c r="I2" s="71"/>
      <c r="J2" s="71"/>
      <c r="K2" s="71"/>
      <c r="L2" s="71"/>
    </row>
    <row r="3" spans="1:12" s="2" customFormat="1" ht="38.1" customHeight="1">
      <c r="A3" s="48" t="s">
        <v>4</v>
      </c>
      <c r="B3" s="48"/>
      <c r="C3" s="48"/>
      <c r="D3" s="47" t="s">
        <v>125</v>
      </c>
      <c r="E3" s="48"/>
      <c r="F3" s="48"/>
      <c r="G3" s="48"/>
      <c r="H3" s="48"/>
      <c r="I3" s="48"/>
      <c r="J3" s="48"/>
      <c r="K3" s="48"/>
      <c r="L3" s="48"/>
    </row>
    <row r="4" spans="1:12" s="2" customFormat="1" ht="16.899999999999999" customHeight="1">
      <c r="A4" s="48" t="s">
        <v>6</v>
      </c>
      <c r="B4" s="48"/>
      <c r="C4" s="48"/>
      <c r="D4" s="48" t="s">
        <v>7</v>
      </c>
      <c r="E4" s="48"/>
      <c r="F4" s="48"/>
      <c r="G4" s="48"/>
      <c r="H4" s="48"/>
      <c r="I4" s="48"/>
      <c r="J4" s="48"/>
      <c r="K4" s="48"/>
      <c r="L4" s="48"/>
    </row>
    <row r="5" spans="1:12" s="2" customFormat="1" ht="16.899999999999999" customHeight="1">
      <c r="A5" s="48" t="s">
        <v>8</v>
      </c>
      <c r="B5" s="48"/>
      <c r="C5" s="48"/>
      <c r="D5" s="72"/>
      <c r="E5" s="48"/>
      <c r="F5" s="48" t="s">
        <v>9</v>
      </c>
      <c r="G5" s="48"/>
      <c r="H5" s="48"/>
      <c r="I5" s="73"/>
      <c r="J5" s="74"/>
      <c r="K5" s="74"/>
      <c r="L5" s="74"/>
    </row>
    <row r="6" spans="1:12" s="2" customFormat="1" ht="16.899999999999999" customHeight="1">
      <c r="A6" s="48" t="s">
        <v>10</v>
      </c>
      <c r="B6" s="48"/>
      <c r="C6" s="48"/>
      <c r="D6" s="8"/>
      <c r="E6" s="6" t="s">
        <v>11</v>
      </c>
      <c r="F6" s="48" t="s">
        <v>12</v>
      </c>
      <c r="G6" s="48"/>
      <c r="H6" s="48"/>
      <c r="I6" s="48" t="s">
        <v>13</v>
      </c>
      <c r="J6" s="48"/>
      <c r="K6" s="48"/>
      <c r="L6" s="48"/>
    </row>
    <row r="7" spans="1:12" s="2" customFormat="1" ht="16.899999999999999" customHeight="1">
      <c r="A7" s="48"/>
      <c r="B7" s="48"/>
      <c r="C7" s="48"/>
      <c r="D7" s="8" t="s">
        <v>14</v>
      </c>
      <c r="E7" s="9"/>
      <c r="F7" s="57"/>
      <c r="G7" s="58"/>
      <c r="H7" s="58"/>
      <c r="I7" s="59"/>
      <c r="J7" s="59"/>
      <c r="K7" s="59"/>
      <c r="L7" s="59"/>
    </row>
    <row r="8" spans="1:12" s="2" customFormat="1" ht="16.899999999999999" customHeight="1">
      <c r="A8" s="48"/>
      <c r="B8" s="48"/>
      <c r="C8" s="48"/>
      <c r="D8" s="8" t="s">
        <v>15</v>
      </c>
      <c r="E8" s="9"/>
      <c r="F8" s="57"/>
      <c r="G8" s="58"/>
      <c r="H8" s="58"/>
      <c r="I8" s="59"/>
      <c r="J8" s="59"/>
      <c r="K8" s="59"/>
      <c r="L8" s="59"/>
    </row>
    <row r="9" spans="1:12" s="2" customFormat="1" ht="16.899999999999999" customHeight="1">
      <c r="A9" s="48"/>
      <c r="B9" s="48"/>
      <c r="C9" s="48"/>
      <c r="D9" s="8" t="s">
        <v>17</v>
      </c>
      <c r="E9" s="9"/>
      <c r="F9" s="57"/>
      <c r="G9" s="58"/>
      <c r="H9" s="58"/>
      <c r="I9" s="59"/>
      <c r="J9" s="59"/>
      <c r="K9" s="59"/>
      <c r="L9" s="59"/>
    </row>
    <row r="10" spans="1:12" s="2" customFormat="1" ht="16.899999999999999" customHeight="1">
      <c r="A10" s="48"/>
      <c r="B10" s="48"/>
      <c r="C10" s="48"/>
      <c r="D10" s="10" t="s">
        <v>18</v>
      </c>
      <c r="E10" s="9"/>
      <c r="F10" s="57"/>
      <c r="G10" s="58"/>
      <c r="H10" s="58"/>
      <c r="I10" s="59"/>
      <c r="J10" s="59"/>
      <c r="K10" s="59"/>
      <c r="L10" s="59"/>
    </row>
    <row r="11" spans="1:12" s="2" customFormat="1" ht="16.899999999999999" customHeight="1">
      <c r="A11" s="47" t="s">
        <v>19</v>
      </c>
      <c r="B11" s="47" t="s">
        <v>20</v>
      </c>
      <c r="C11" s="60"/>
      <c r="D11" s="60"/>
      <c r="E11" s="60"/>
      <c r="F11" s="48" t="s">
        <v>21</v>
      </c>
      <c r="G11" s="48"/>
      <c r="H11" s="48"/>
      <c r="I11" s="48"/>
      <c r="J11" s="48"/>
      <c r="K11" s="48"/>
      <c r="L11" s="48"/>
    </row>
    <row r="12" spans="1:12" s="2" customFormat="1" ht="74.099999999999994" customHeight="1">
      <c r="A12" s="48"/>
      <c r="B12" s="81"/>
      <c r="C12" s="60"/>
      <c r="D12" s="60"/>
      <c r="E12" s="60"/>
      <c r="F12" s="82" t="s">
        <v>22</v>
      </c>
      <c r="G12" s="83"/>
      <c r="H12" s="83"/>
      <c r="I12" s="83"/>
      <c r="J12" s="83"/>
      <c r="K12" s="83"/>
      <c r="L12" s="83"/>
    </row>
    <row r="13" spans="1:12" s="2" customFormat="1" ht="16.899999999999999" customHeight="1">
      <c r="A13" s="77" t="s">
        <v>126</v>
      </c>
      <c r="B13" s="6" t="s">
        <v>24</v>
      </c>
      <c r="C13" s="6" t="s">
        <v>25</v>
      </c>
      <c r="D13" s="48" t="s">
        <v>26</v>
      </c>
      <c r="E13" s="48"/>
      <c r="F13" s="66" t="s">
        <v>27</v>
      </c>
      <c r="G13" s="66"/>
      <c r="H13" s="66"/>
      <c r="I13" s="47" t="s">
        <v>28</v>
      </c>
      <c r="J13" s="47"/>
      <c r="K13" s="47"/>
      <c r="L13" s="7" t="s">
        <v>29</v>
      </c>
    </row>
    <row r="14" spans="1:12" s="2" customFormat="1" ht="16.899999999999999" customHeight="1">
      <c r="A14" s="77"/>
      <c r="B14" s="48" t="s">
        <v>30</v>
      </c>
      <c r="C14" s="48" t="s">
        <v>31</v>
      </c>
      <c r="D14" s="79" t="s">
        <v>48</v>
      </c>
      <c r="E14" s="80"/>
      <c r="F14" s="11"/>
      <c r="G14" s="12"/>
      <c r="H14" s="13"/>
      <c r="I14" s="11"/>
      <c r="J14" s="12"/>
      <c r="K14" s="13"/>
      <c r="L14" s="14" t="s">
        <v>22</v>
      </c>
    </row>
    <row r="15" spans="1:12" s="2" customFormat="1" ht="16.899999999999999" customHeight="1">
      <c r="A15" s="77"/>
      <c r="B15" s="78"/>
      <c r="C15" s="48"/>
      <c r="D15" s="79" t="s">
        <v>127</v>
      </c>
      <c r="E15" s="80"/>
      <c r="F15" s="11"/>
      <c r="G15" s="12"/>
      <c r="H15" s="13"/>
      <c r="I15" s="11"/>
      <c r="J15" s="12"/>
      <c r="K15" s="13"/>
      <c r="L15" s="14" t="s">
        <v>22</v>
      </c>
    </row>
    <row r="16" spans="1:12" s="2" customFormat="1" ht="16.899999999999999" customHeight="1">
      <c r="A16" s="77"/>
      <c r="B16" s="78"/>
      <c r="C16" s="48"/>
      <c r="D16" s="79" t="s">
        <v>128</v>
      </c>
      <c r="E16" s="80"/>
      <c r="F16" s="11"/>
      <c r="G16" s="12"/>
      <c r="H16" s="13"/>
      <c r="I16" s="11"/>
      <c r="J16" s="12"/>
      <c r="K16" s="13"/>
      <c r="L16" s="14" t="s">
        <v>22</v>
      </c>
    </row>
    <row r="17" spans="1:12" s="2" customFormat="1" ht="16.899999999999999" customHeight="1">
      <c r="A17" s="77"/>
      <c r="B17" s="78"/>
      <c r="C17" s="48"/>
      <c r="D17" s="79" t="s">
        <v>129</v>
      </c>
      <c r="E17" s="80"/>
      <c r="F17" s="11"/>
      <c r="G17" s="12"/>
      <c r="H17" s="13"/>
      <c r="I17" s="11"/>
      <c r="J17" s="12"/>
      <c r="K17" s="13"/>
      <c r="L17" s="14" t="s">
        <v>22</v>
      </c>
    </row>
    <row r="18" spans="1:12" s="2" customFormat="1" ht="16.899999999999999" customHeight="1">
      <c r="A18" s="77"/>
      <c r="B18" s="78"/>
      <c r="C18" s="48"/>
      <c r="D18" s="79" t="s">
        <v>130</v>
      </c>
      <c r="E18" s="80"/>
      <c r="F18" s="11"/>
      <c r="G18" s="12"/>
      <c r="H18" s="13"/>
      <c r="I18" s="11"/>
      <c r="J18" s="12"/>
      <c r="K18" s="13"/>
      <c r="L18" s="14" t="s">
        <v>22</v>
      </c>
    </row>
    <row r="19" spans="1:12" s="2" customFormat="1" ht="16.899999999999999" customHeight="1">
      <c r="A19" s="77"/>
      <c r="B19" s="78"/>
      <c r="C19" s="48"/>
      <c r="D19" s="79" t="s">
        <v>131</v>
      </c>
      <c r="E19" s="80"/>
      <c r="F19" s="11"/>
      <c r="G19" s="12"/>
      <c r="H19" s="13"/>
      <c r="I19" s="11"/>
      <c r="J19" s="12"/>
      <c r="K19" s="13"/>
      <c r="L19" s="14" t="s">
        <v>22</v>
      </c>
    </row>
    <row r="20" spans="1:12" s="2" customFormat="1" ht="16.899999999999999" customHeight="1">
      <c r="A20" s="77"/>
      <c r="B20" s="78"/>
      <c r="C20" s="48"/>
      <c r="D20" s="79" t="s">
        <v>132</v>
      </c>
      <c r="E20" s="80"/>
      <c r="F20" s="11"/>
      <c r="G20" s="12"/>
      <c r="H20" s="13"/>
      <c r="I20" s="11"/>
      <c r="J20" s="12"/>
      <c r="K20" s="13"/>
      <c r="L20" s="14" t="s">
        <v>22</v>
      </c>
    </row>
    <row r="21" spans="1:12" s="2" customFormat="1" ht="16.899999999999999" customHeight="1">
      <c r="A21" s="77"/>
      <c r="B21" s="78"/>
      <c r="C21" s="48"/>
      <c r="D21" s="79" t="s">
        <v>133</v>
      </c>
      <c r="E21" s="80"/>
      <c r="F21" s="11"/>
      <c r="G21" s="12"/>
      <c r="H21" s="13"/>
      <c r="I21" s="11"/>
      <c r="J21" s="12"/>
      <c r="K21" s="13"/>
      <c r="L21" s="14" t="s">
        <v>22</v>
      </c>
    </row>
    <row r="22" spans="1:12" s="2" customFormat="1" ht="16.899999999999999" customHeight="1">
      <c r="A22" s="77"/>
      <c r="B22" s="78"/>
      <c r="C22" s="48"/>
      <c r="D22" s="79" t="s">
        <v>134</v>
      </c>
      <c r="E22" s="80"/>
      <c r="F22" s="11"/>
      <c r="G22" s="12"/>
      <c r="H22" s="13"/>
      <c r="I22" s="11"/>
      <c r="J22" s="12"/>
      <c r="K22" s="13"/>
      <c r="L22" s="14" t="s">
        <v>22</v>
      </c>
    </row>
    <row r="23" spans="1:12" s="2" customFormat="1" ht="16.899999999999999" customHeight="1">
      <c r="A23" s="77"/>
      <c r="B23" s="48" t="s">
        <v>30</v>
      </c>
      <c r="C23" s="6" t="s">
        <v>49</v>
      </c>
      <c r="D23" s="55" t="s">
        <v>135</v>
      </c>
      <c r="E23" s="55"/>
      <c r="F23" s="11"/>
      <c r="G23" s="12"/>
      <c r="H23" s="13"/>
      <c r="I23" s="11"/>
      <c r="J23" s="12"/>
      <c r="K23" s="13"/>
      <c r="L23" s="14" t="s">
        <v>22</v>
      </c>
    </row>
    <row r="24" spans="1:12" s="2" customFormat="1" ht="16.899999999999999" customHeight="1">
      <c r="A24" s="77"/>
      <c r="B24" s="48"/>
      <c r="C24" s="48" t="s">
        <v>61</v>
      </c>
      <c r="D24" s="55" t="s">
        <v>136</v>
      </c>
      <c r="E24" s="55" t="s">
        <v>136</v>
      </c>
      <c r="F24" s="11"/>
      <c r="G24" s="12"/>
      <c r="H24" s="13"/>
      <c r="I24" s="11"/>
      <c r="J24" s="12"/>
      <c r="K24" s="13"/>
      <c r="L24" s="14" t="s">
        <v>22</v>
      </c>
    </row>
    <row r="25" spans="1:12" s="2" customFormat="1" ht="21.95" customHeight="1">
      <c r="A25" s="77"/>
      <c r="B25" s="48"/>
      <c r="C25" s="48"/>
      <c r="D25" s="55" t="s">
        <v>137</v>
      </c>
      <c r="E25" s="55" t="s">
        <v>137</v>
      </c>
      <c r="F25" s="11"/>
      <c r="G25" s="12"/>
      <c r="H25" s="13"/>
      <c r="I25" s="11"/>
      <c r="J25" s="12"/>
      <c r="K25" s="13"/>
      <c r="L25" s="14" t="s">
        <v>22</v>
      </c>
    </row>
    <row r="26" spans="1:12" s="2" customFormat="1" ht="16.899999999999999" customHeight="1">
      <c r="A26" s="77"/>
      <c r="B26" s="48"/>
      <c r="C26" s="48" t="s">
        <v>68</v>
      </c>
      <c r="D26" s="55" t="s">
        <v>138</v>
      </c>
      <c r="E26" s="55" t="s">
        <v>138</v>
      </c>
      <c r="F26" s="11"/>
      <c r="G26" s="12"/>
      <c r="H26" s="13"/>
      <c r="I26" s="11"/>
      <c r="J26" s="12"/>
      <c r="K26" s="13"/>
      <c r="L26" s="14" t="s">
        <v>22</v>
      </c>
    </row>
    <row r="27" spans="1:12" s="2" customFormat="1" ht="16.899999999999999" customHeight="1">
      <c r="A27" s="77"/>
      <c r="B27" s="48"/>
      <c r="C27" s="48"/>
      <c r="D27" s="55" t="s">
        <v>139</v>
      </c>
      <c r="E27" s="55" t="s">
        <v>139</v>
      </c>
      <c r="F27" s="11"/>
      <c r="G27" s="12"/>
      <c r="H27" s="13"/>
      <c r="I27" s="11"/>
      <c r="J27" s="12"/>
      <c r="K27" s="13"/>
      <c r="L27" s="14" t="s">
        <v>22</v>
      </c>
    </row>
    <row r="28" spans="1:12" s="2" customFormat="1" ht="16.899999999999999" customHeight="1">
      <c r="A28" s="77"/>
      <c r="B28" s="48"/>
      <c r="C28" s="48"/>
      <c r="D28" s="55" t="s">
        <v>140</v>
      </c>
      <c r="E28" s="55" t="s">
        <v>140</v>
      </c>
      <c r="F28" s="11"/>
      <c r="G28" s="12"/>
      <c r="H28" s="13"/>
      <c r="I28" s="11"/>
      <c r="J28" s="12"/>
      <c r="K28" s="13"/>
      <c r="L28" s="14" t="s">
        <v>22</v>
      </c>
    </row>
    <row r="29" spans="1:12" s="2" customFormat="1" ht="16.899999999999999" customHeight="1">
      <c r="A29" s="77"/>
      <c r="B29" s="48"/>
      <c r="C29" s="48"/>
      <c r="D29" s="55" t="s">
        <v>141</v>
      </c>
      <c r="E29" s="55" t="s">
        <v>141</v>
      </c>
      <c r="F29" s="11"/>
      <c r="G29" s="12"/>
      <c r="H29" s="13"/>
      <c r="I29" s="11"/>
      <c r="J29" s="12"/>
      <c r="K29" s="13"/>
      <c r="L29" s="14" t="s">
        <v>22</v>
      </c>
    </row>
    <row r="30" spans="1:12" s="2" customFormat="1" ht="16.899999999999999" customHeight="1">
      <c r="A30" s="77"/>
      <c r="B30" s="48"/>
      <c r="C30" s="48"/>
      <c r="D30" s="55" t="s">
        <v>142</v>
      </c>
      <c r="E30" s="55" t="s">
        <v>142</v>
      </c>
      <c r="F30" s="11"/>
      <c r="G30" s="12"/>
      <c r="H30" s="13"/>
      <c r="I30" s="11"/>
      <c r="J30" s="12"/>
      <c r="K30" s="13"/>
      <c r="L30" s="14" t="s">
        <v>22</v>
      </c>
    </row>
    <row r="31" spans="1:12" s="2" customFormat="1" ht="16.899999999999999" customHeight="1">
      <c r="A31" s="77"/>
      <c r="B31" s="48" t="s">
        <v>76</v>
      </c>
      <c r="C31" s="6" t="s">
        <v>143</v>
      </c>
      <c r="D31" s="55" t="s">
        <v>144</v>
      </c>
      <c r="E31" s="55" t="s">
        <v>144</v>
      </c>
      <c r="F31" s="11"/>
      <c r="G31" s="12"/>
      <c r="H31" s="13"/>
      <c r="I31" s="11"/>
      <c r="J31" s="12"/>
      <c r="K31" s="13"/>
      <c r="L31" s="14" t="s">
        <v>22</v>
      </c>
    </row>
    <row r="32" spans="1:12" s="2" customFormat="1" ht="16.899999999999999" customHeight="1">
      <c r="A32" s="77"/>
      <c r="B32" s="48"/>
      <c r="C32" s="24" t="s">
        <v>145</v>
      </c>
      <c r="D32" s="55" t="s">
        <v>146</v>
      </c>
      <c r="E32" s="55" t="s">
        <v>146</v>
      </c>
      <c r="F32" s="11"/>
      <c r="G32" s="12"/>
      <c r="H32" s="13"/>
      <c r="I32" s="11"/>
      <c r="J32" s="12"/>
      <c r="K32" s="13"/>
      <c r="L32" s="14"/>
    </row>
    <row r="33" spans="1:12" s="2" customFormat="1" ht="16.899999999999999" customHeight="1">
      <c r="A33" s="77"/>
      <c r="B33" s="48"/>
      <c r="C33" s="25" t="s">
        <v>147</v>
      </c>
      <c r="D33" s="55" t="s">
        <v>148</v>
      </c>
      <c r="E33" s="55" t="s">
        <v>148</v>
      </c>
      <c r="F33" s="11"/>
      <c r="G33" s="12"/>
      <c r="H33" s="13"/>
      <c r="I33" s="11"/>
      <c r="J33" s="12"/>
      <c r="K33" s="13"/>
      <c r="L33" s="14"/>
    </row>
    <row r="34" spans="1:12" s="2" customFormat="1" ht="16.899999999999999" customHeight="1">
      <c r="A34" s="77"/>
      <c r="B34" s="48"/>
      <c r="C34" s="6" t="s">
        <v>149</v>
      </c>
      <c r="D34" s="55" t="s">
        <v>104</v>
      </c>
      <c r="E34" s="55" t="s">
        <v>104</v>
      </c>
      <c r="F34" s="11"/>
      <c r="G34" s="12"/>
      <c r="H34" s="13"/>
      <c r="I34" s="11"/>
      <c r="J34" s="12"/>
      <c r="K34" s="13"/>
      <c r="L34" s="14" t="s">
        <v>22</v>
      </c>
    </row>
    <row r="35" spans="1:12" s="2" customFormat="1" ht="16.899999999999999" customHeight="1">
      <c r="A35" s="77"/>
      <c r="B35" s="6" t="s">
        <v>105</v>
      </c>
      <c r="C35" s="6" t="s">
        <v>150</v>
      </c>
      <c r="D35" s="55" t="s">
        <v>151</v>
      </c>
      <c r="E35" s="55" t="s">
        <v>151</v>
      </c>
      <c r="F35" s="11"/>
      <c r="G35" s="12"/>
      <c r="H35" s="13"/>
      <c r="I35" s="11"/>
      <c r="J35" s="12"/>
      <c r="K35" s="13"/>
      <c r="L35" s="14" t="s">
        <v>22</v>
      </c>
    </row>
    <row r="36" spans="1:12" s="4" customFormat="1" ht="51.95" customHeight="1">
      <c r="A36" s="17" t="s">
        <v>120</v>
      </c>
      <c r="B36" s="49" t="s">
        <v>121</v>
      </c>
      <c r="C36" s="49"/>
      <c r="D36" s="49"/>
      <c r="E36" s="49"/>
      <c r="F36" s="49"/>
      <c r="G36" s="49"/>
      <c r="H36" s="49"/>
      <c r="I36" s="49"/>
      <c r="J36" s="49"/>
      <c r="K36" s="49"/>
      <c r="L36" s="49"/>
    </row>
    <row r="37" spans="1:12">
      <c r="A37" s="45" t="s">
        <v>122</v>
      </c>
      <c r="B37" s="46"/>
      <c r="C37" s="46"/>
      <c r="D37" s="46"/>
      <c r="E37" s="46"/>
      <c r="F37" s="46"/>
      <c r="G37" s="46"/>
      <c r="H37" s="46"/>
      <c r="I37" s="46"/>
      <c r="J37" s="46"/>
      <c r="K37" s="46"/>
      <c r="L37" s="46"/>
    </row>
    <row r="38" spans="1:12">
      <c r="A38" s="46"/>
      <c r="B38" s="46"/>
      <c r="C38" s="46"/>
      <c r="D38" s="46"/>
      <c r="E38" s="46"/>
      <c r="F38" s="46"/>
      <c r="G38" s="46"/>
      <c r="H38" s="46"/>
      <c r="I38" s="46"/>
      <c r="J38" s="46"/>
      <c r="K38" s="46"/>
      <c r="L38" s="46"/>
    </row>
    <row r="39" spans="1:12">
      <c r="A39" s="46"/>
      <c r="B39" s="46"/>
      <c r="C39" s="46"/>
      <c r="D39" s="46"/>
      <c r="E39" s="46"/>
      <c r="F39" s="46"/>
      <c r="G39" s="46"/>
      <c r="H39" s="46"/>
      <c r="I39" s="46"/>
      <c r="J39" s="46"/>
      <c r="K39" s="46"/>
      <c r="L39" s="46"/>
    </row>
    <row r="40" spans="1:12">
      <c r="A40" s="46"/>
      <c r="B40" s="46"/>
      <c r="C40" s="46"/>
      <c r="D40" s="46"/>
      <c r="E40" s="46"/>
      <c r="F40" s="46"/>
      <c r="G40" s="46"/>
      <c r="H40" s="46"/>
      <c r="I40" s="46"/>
      <c r="J40" s="46"/>
      <c r="K40" s="46"/>
      <c r="L40" s="46"/>
    </row>
    <row r="41" spans="1:12">
      <c r="A41" s="46"/>
      <c r="B41" s="46"/>
      <c r="C41" s="46"/>
      <c r="D41" s="46"/>
      <c r="E41" s="46"/>
      <c r="F41" s="46"/>
      <c r="G41" s="46"/>
      <c r="H41" s="46"/>
      <c r="I41" s="46"/>
      <c r="J41" s="46"/>
      <c r="K41" s="46"/>
      <c r="L41" s="46"/>
    </row>
    <row r="42" spans="1:12">
      <c r="A42" s="46"/>
      <c r="B42" s="46"/>
      <c r="C42" s="46"/>
      <c r="D42" s="46"/>
      <c r="E42" s="46"/>
      <c r="F42" s="46"/>
      <c r="G42" s="46"/>
      <c r="H42" s="46"/>
      <c r="I42" s="46"/>
      <c r="J42" s="46"/>
      <c r="K42" s="46"/>
      <c r="L42" s="46"/>
    </row>
    <row r="43" spans="1:12">
      <c r="A43" s="46"/>
      <c r="B43" s="46"/>
      <c r="C43" s="46"/>
      <c r="D43" s="46"/>
      <c r="E43" s="46"/>
      <c r="F43" s="46"/>
      <c r="G43" s="46"/>
      <c r="H43" s="46"/>
      <c r="I43" s="46"/>
      <c r="J43" s="46"/>
      <c r="K43" s="46"/>
      <c r="L43" s="46"/>
    </row>
    <row r="44" spans="1:12">
      <c r="A44" s="46"/>
      <c r="B44" s="46"/>
      <c r="C44" s="46"/>
      <c r="D44" s="46"/>
      <c r="E44" s="46"/>
      <c r="F44" s="46"/>
      <c r="G44" s="46"/>
      <c r="H44" s="46"/>
      <c r="I44" s="46"/>
      <c r="J44" s="46"/>
      <c r="K44" s="46"/>
      <c r="L44" s="46"/>
    </row>
    <row r="45" spans="1:12">
      <c r="A45" s="46"/>
      <c r="B45" s="46"/>
      <c r="C45" s="46"/>
      <c r="D45" s="46"/>
      <c r="E45" s="46"/>
      <c r="F45" s="46"/>
      <c r="G45" s="46"/>
      <c r="H45" s="46"/>
      <c r="I45" s="46"/>
      <c r="J45" s="46"/>
      <c r="K45" s="46"/>
      <c r="L45" s="46"/>
    </row>
  </sheetData>
  <mergeCells count="59">
    <mergeCell ref="A2:L2"/>
    <mergeCell ref="A3:C3"/>
    <mergeCell ref="D3:L3"/>
    <mergeCell ref="A4:C4"/>
    <mergeCell ref="D4:L4"/>
    <mergeCell ref="A5:C5"/>
    <mergeCell ref="D5:E5"/>
    <mergeCell ref="F5:H5"/>
    <mergeCell ref="I5:L5"/>
    <mergeCell ref="F6:H6"/>
    <mergeCell ref="I6:L6"/>
    <mergeCell ref="F10:H10"/>
    <mergeCell ref="I10:L10"/>
    <mergeCell ref="B11:E11"/>
    <mergeCell ref="F11:L11"/>
    <mergeCell ref="B12:E12"/>
    <mergeCell ref="F12:L12"/>
    <mergeCell ref="A6:C10"/>
    <mergeCell ref="F7:H7"/>
    <mergeCell ref="I7:L7"/>
    <mergeCell ref="F8:H8"/>
    <mergeCell ref="I8:L8"/>
    <mergeCell ref="F9:H9"/>
    <mergeCell ref="I9:L9"/>
    <mergeCell ref="D13:E13"/>
    <mergeCell ref="F13:H13"/>
    <mergeCell ref="I13:K13"/>
    <mergeCell ref="D14:E14"/>
    <mergeCell ref="D15:E15"/>
    <mergeCell ref="D16:E16"/>
    <mergeCell ref="D17:E17"/>
    <mergeCell ref="D18:E18"/>
    <mergeCell ref="D19:E19"/>
    <mergeCell ref="D20:E20"/>
    <mergeCell ref="D27:E27"/>
    <mergeCell ref="D28:E28"/>
    <mergeCell ref="D29:E29"/>
    <mergeCell ref="D30:E30"/>
    <mergeCell ref="D21:E21"/>
    <mergeCell ref="D22:E22"/>
    <mergeCell ref="D23:E23"/>
    <mergeCell ref="D24:E24"/>
    <mergeCell ref="D25:E25"/>
    <mergeCell ref="A37:L45"/>
    <mergeCell ref="B36:L36"/>
    <mergeCell ref="A11:A12"/>
    <mergeCell ref="A13:A35"/>
    <mergeCell ref="B14:B22"/>
    <mergeCell ref="B23:B30"/>
    <mergeCell ref="B31:B34"/>
    <mergeCell ref="C14:C22"/>
    <mergeCell ref="C24:C25"/>
    <mergeCell ref="C26:C30"/>
    <mergeCell ref="D31:E31"/>
    <mergeCell ref="D32:E32"/>
    <mergeCell ref="D33:E33"/>
    <mergeCell ref="D34:E34"/>
    <mergeCell ref="D35:E35"/>
    <mergeCell ref="D26:E26"/>
  </mergeCells>
  <phoneticPr fontId="15" type="noConversion"/>
  <printOptions horizontalCentered="1" verticalCentered="1"/>
  <pageMargins left="0.2" right="0.12" top="0.59" bottom="0.51" header="0.31" footer="0.31"/>
  <pageSetup paperSize="9" scale="92" fitToHeight="0" orientation="landscape"/>
</worksheet>
</file>

<file path=xl/worksheets/sheet4.xml><?xml version="1.0" encoding="utf-8"?>
<worksheet xmlns="http://schemas.openxmlformats.org/spreadsheetml/2006/main" xmlns:r="http://schemas.openxmlformats.org/officeDocument/2006/relationships">
  <sheetPr>
    <pageSetUpPr fitToPage="1"/>
  </sheetPr>
  <dimension ref="A1:M97"/>
  <sheetViews>
    <sheetView view="pageBreakPreview" topLeftCell="A62" zoomScaleNormal="85" zoomScaleSheetLayoutView="100" workbookViewId="0">
      <selection activeCell="D81" sqref="D81:E81"/>
    </sheetView>
  </sheetViews>
  <sheetFormatPr defaultColWidth="9.125" defaultRowHeight="12.75"/>
  <cols>
    <col min="1" max="1" width="7.625" style="1" customWidth="1"/>
    <col min="2" max="2" width="12.5" style="1" customWidth="1"/>
    <col min="3" max="3" width="12.125" style="1" customWidth="1"/>
    <col min="4" max="4" width="27.125" style="1" customWidth="1"/>
    <col min="5" max="5" width="21.375" style="1" customWidth="1"/>
    <col min="6" max="6" width="3.25" style="1" customWidth="1"/>
    <col min="7" max="7" width="15" style="1" customWidth="1"/>
    <col min="8" max="8" width="2.125" style="1" customWidth="1"/>
    <col min="9" max="9" width="2.375" style="1" customWidth="1"/>
    <col min="10" max="10" width="12.125" style="1" customWidth="1"/>
    <col min="11" max="11" width="2.25" style="1" customWidth="1"/>
    <col min="12" max="12" width="38.25" style="1" customWidth="1"/>
    <col min="13" max="16384" width="9.125" style="1"/>
  </cols>
  <sheetData>
    <row r="1" spans="1:13" ht="21" customHeight="1">
      <c r="A1" s="5" t="s">
        <v>2</v>
      </c>
    </row>
    <row r="2" spans="1:13" ht="60.95" customHeight="1">
      <c r="A2" s="70" t="s">
        <v>3</v>
      </c>
      <c r="B2" s="71"/>
      <c r="C2" s="71"/>
      <c r="D2" s="71"/>
      <c r="E2" s="71"/>
      <c r="F2" s="71"/>
      <c r="G2" s="71"/>
      <c r="H2" s="71"/>
      <c r="I2" s="71"/>
      <c r="J2" s="71"/>
      <c r="K2" s="71"/>
      <c r="L2" s="71"/>
    </row>
    <row r="3" spans="1:13" s="2" customFormat="1" ht="30" customHeight="1">
      <c r="A3" s="48" t="s">
        <v>4</v>
      </c>
      <c r="B3" s="48"/>
      <c r="C3" s="48"/>
      <c r="D3" s="47" t="s">
        <v>152</v>
      </c>
      <c r="E3" s="48"/>
      <c r="F3" s="48"/>
      <c r="G3" s="48"/>
      <c r="H3" s="48"/>
      <c r="I3" s="48"/>
      <c r="J3" s="48"/>
      <c r="K3" s="48"/>
      <c r="L3" s="48"/>
    </row>
    <row r="4" spans="1:13" s="2" customFormat="1" ht="16.899999999999999" customHeight="1">
      <c r="A4" s="48" t="s">
        <v>6</v>
      </c>
      <c r="B4" s="48"/>
      <c r="C4" s="48"/>
      <c r="D4" s="48" t="s">
        <v>7</v>
      </c>
      <c r="E4" s="48"/>
      <c r="F4" s="48"/>
      <c r="G4" s="48"/>
      <c r="H4" s="48"/>
      <c r="I4" s="48"/>
      <c r="J4" s="48"/>
      <c r="K4" s="48"/>
      <c r="L4" s="48"/>
    </row>
    <row r="5" spans="1:13" s="2" customFormat="1" ht="16.899999999999999" customHeight="1">
      <c r="A5" s="48" t="s">
        <v>8</v>
      </c>
      <c r="B5" s="48"/>
      <c r="C5" s="48"/>
      <c r="D5" s="72"/>
      <c r="E5" s="48"/>
      <c r="F5" s="48" t="s">
        <v>9</v>
      </c>
      <c r="G5" s="48"/>
      <c r="H5" s="48"/>
      <c r="I5" s="73"/>
      <c r="J5" s="74"/>
      <c r="K5" s="74"/>
      <c r="L5" s="74"/>
    </row>
    <row r="6" spans="1:13" s="2" customFormat="1" ht="16.899999999999999" customHeight="1">
      <c r="A6" s="48" t="s">
        <v>10</v>
      </c>
      <c r="B6" s="48"/>
      <c r="C6" s="48"/>
      <c r="D6" s="8"/>
      <c r="E6" s="6" t="s">
        <v>11</v>
      </c>
      <c r="F6" s="48" t="s">
        <v>12</v>
      </c>
      <c r="G6" s="48"/>
      <c r="H6" s="48"/>
      <c r="I6" s="48" t="s">
        <v>13</v>
      </c>
      <c r="J6" s="48"/>
      <c r="K6" s="48"/>
      <c r="L6" s="48"/>
    </row>
    <row r="7" spans="1:13" s="2" customFormat="1" ht="16.899999999999999" customHeight="1">
      <c r="A7" s="48"/>
      <c r="B7" s="48"/>
      <c r="C7" s="48"/>
      <c r="D7" s="8" t="s">
        <v>14</v>
      </c>
      <c r="E7" s="9"/>
      <c r="F7" s="57"/>
      <c r="G7" s="58"/>
      <c r="H7" s="58"/>
      <c r="I7" s="59"/>
      <c r="J7" s="59"/>
      <c r="K7" s="59"/>
      <c r="L7" s="59"/>
    </row>
    <row r="8" spans="1:13" s="2" customFormat="1" ht="16.899999999999999" customHeight="1">
      <c r="A8" s="48"/>
      <c r="B8" s="48"/>
      <c r="C8" s="48"/>
      <c r="D8" s="8" t="s">
        <v>15</v>
      </c>
      <c r="E8" s="9"/>
      <c r="F8" s="57"/>
      <c r="G8" s="58"/>
      <c r="H8" s="58"/>
      <c r="I8" s="59"/>
      <c r="J8" s="59"/>
      <c r="K8" s="59"/>
      <c r="L8" s="59"/>
    </row>
    <row r="9" spans="1:13" s="2" customFormat="1" ht="16.899999999999999" customHeight="1">
      <c r="A9" s="48"/>
      <c r="B9" s="48"/>
      <c r="C9" s="48"/>
      <c r="D9" s="8" t="s">
        <v>16</v>
      </c>
      <c r="E9" s="9"/>
      <c r="F9" s="57"/>
      <c r="G9" s="58"/>
      <c r="H9" s="58"/>
      <c r="I9" s="59"/>
      <c r="J9" s="59"/>
      <c r="K9" s="59"/>
      <c r="L9" s="59"/>
    </row>
    <row r="10" spans="1:13" s="2" customFormat="1" ht="16.899999999999999" customHeight="1">
      <c r="A10" s="48"/>
      <c r="B10" s="48"/>
      <c r="C10" s="48"/>
      <c r="D10" s="8" t="s">
        <v>17</v>
      </c>
      <c r="E10" s="9"/>
      <c r="F10" s="57"/>
      <c r="G10" s="58"/>
      <c r="H10" s="58"/>
      <c r="I10" s="59"/>
      <c r="J10" s="59"/>
      <c r="K10" s="59"/>
      <c r="L10" s="59"/>
    </row>
    <row r="11" spans="1:13" s="2" customFormat="1" ht="16.899999999999999" customHeight="1">
      <c r="A11" s="48"/>
      <c r="B11" s="48"/>
      <c r="C11" s="48"/>
      <c r="D11" s="10" t="s">
        <v>18</v>
      </c>
      <c r="E11" s="9"/>
      <c r="F11" s="57"/>
      <c r="G11" s="58"/>
      <c r="H11" s="58"/>
      <c r="I11" s="59"/>
      <c r="J11" s="59"/>
      <c r="K11" s="59"/>
      <c r="L11" s="59"/>
    </row>
    <row r="12" spans="1:13" s="2" customFormat="1" ht="16.899999999999999" customHeight="1">
      <c r="A12" s="47" t="s">
        <v>19</v>
      </c>
      <c r="B12" s="47" t="s">
        <v>20</v>
      </c>
      <c r="C12" s="60"/>
      <c r="D12" s="60"/>
      <c r="E12" s="60"/>
      <c r="F12" s="48" t="s">
        <v>21</v>
      </c>
      <c r="G12" s="48"/>
      <c r="H12" s="48"/>
      <c r="I12" s="48"/>
      <c r="J12" s="48"/>
      <c r="K12" s="48"/>
      <c r="L12" s="48"/>
    </row>
    <row r="13" spans="1:13" s="2" customFormat="1" ht="74.099999999999994" customHeight="1">
      <c r="A13" s="48"/>
      <c r="B13" s="81"/>
      <c r="C13" s="60"/>
      <c r="D13" s="60"/>
      <c r="E13" s="60"/>
      <c r="F13" s="82" t="s">
        <v>22</v>
      </c>
      <c r="G13" s="83"/>
      <c r="H13" s="83"/>
      <c r="I13" s="83"/>
      <c r="J13" s="83"/>
      <c r="K13" s="83"/>
      <c r="L13" s="83"/>
    </row>
    <row r="14" spans="1:13" s="2" customFormat="1" ht="16.899999999999999" customHeight="1">
      <c r="A14" s="77" t="s">
        <v>126</v>
      </c>
      <c r="B14" s="6" t="s">
        <v>24</v>
      </c>
      <c r="C14" s="6" t="s">
        <v>25</v>
      </c>
      <c r="D14" s="48" t="s">
        <v>26</v>
      </c>
      <c r="E14" s="48"/>
      <c r="F14" s="66" t="s">
        <v>27</v>
      </c>
      <c r="G14" s="66"/>
      <c r="H14" s="66"/>
      <c r="I14" s="47" t="s">
        <v>28</v>
      </c>
      <c r="J14" s="47"/>
      <c r="K14" s="47"/>
      <c r="L14" s="7" t="s">
        <v>29</v>
      </c>
    </row>
    <row r="15" spans="1:13" s="2" customFormat="1" ht="16.899999999999999" customHeight="1">
      <c r="A15" s="77"/>
      <c r="B15" s="48" t="s">
        <v>30</v>
      </c>
      <c r="C15" s="48" t="s">
        <v>31</v>
      </c>
      <c r="D15" s="55" t="s">
        <v>32</v>
      </c>
      <c r="E15" s="55"/>
      <c r="F15" s="11"/>
      <c r="G15" s="12"/>
      <c r="H15" s="13"/>
      <c r="I15" s="11"/>
      <c r="J15" s="12"/>
      <c r="K15" s="13"/>
      <c r="L15" s="14" t="s">
        <v>22</v>
      </c>
      <c r="M15" s="2">
        <f>VLOOKUP(D15,'[1]XDJXMB04-2019年林业改革发展资金区域绩效目...'!$D$16:$G$95,4,FALSE)</f>
        <v>181.58</v>
      </c>
    </row>
    <row r="16" spans="1:13" s="2" customFormat="1" ht="16.899999999999999" customHeight="1">
      <c r="A16" s="77"/>
      <c r="B16" s="78"/>
      <c r="C16" s="48"/>
      <c r="D16" s="55" t="s">
        <v>33</v>
      </c>
      <c r="E16" s="55"/>
      <c r="F16" s="11"/>
      <c r="G16" s="12"/>
      <c r="H16" s="13"/>
      <c r="I16" s="11"/>
      <c r="J16" s="12"/>
      <c r="K16" s="13"/>
      <c r="L16" s="14" t="s">
        <v>22</v>
      </c>
      <c r="M16" s="2">
        <f>VLOOKUP(D16,'[1]XDJXMB04-2019年林业改革发展资金区域绩效目...'!$D$16:$G$95,4,FALSE)</f>
        <v>1594</v>
      </c>
    </row>
    <row r="17" spans="1:13" s="2" customFormat="1" ht="16.899999999999999" customHeight="1">
      <c r="A17" s="77"/>
      <c r="B17" s="78"/>
      <c r="C17" s="48"/>
      <c r="D17" s="55" t="s">
        <v>34</v>
      </c>
      <c r="E17" s="55"/>
      <c r="F17" s="11"/>
      <c r="G17" s="12"/>
      <c r="H17" s="13"/>
      <c r="I17" s="11"/>
      <c r="J17" s="12"/>
      <c r="K17" s="13"/>
      <c r="L17" s="14" t="s">
        <v>22</v>
      </c>
      <c r="M17" s="2">
        <f>VLOOKUP(D17,'[1]XDJXMB04-2019年林业改革发展资金区域绩效目...'!$D$16:$G$95,4,FALSE)</f>
        <v>336.29</v>
      </c>
    </row>
    <row r="18" spans="1:13" s="2" customFormat="1" ht="16.899999999999999" customHeight="1">
      <c r="A18" s="77"/>
      <c r="B18" s="78"/>
      <c r="C18" s="48"/>
      <c r="D18" s="55" t="s">
        <v>35</v>
      </c>
      <c r="E18" s="55"/>
      <c r="F18" s="11"/>
      <c r="G18" s="12"/>
      <c r="H18" s="13"/>
      <c r="I18" s="11"/>
      <c r="J18" s="12"/>
      <c r="K18" s="13"/>
      <c r="L18" s="14" t="s">
        <v>22</v>
      </c>
      <c r="M18" s="2">
        <f>VLOOKUP(D18,'[1]XDJXMB04-2019年林业改革发展资金区域绩效目...'!$D$16:$G$95,4,FALSE)</f>
        <v>1886.78</v>
      </c>
    </row>
    <row r="19" spans="1:13" s="2" customFormat="1" ht="16.899999999999999" customHeight="1">
      <c r="A19" s="77"/>
      <c r="B19" s="78"/>
      <c r="C19" s="48"/>
      <c r="D19" s="55" t="s">
        <v>153</v>
      </c>
      <c r="E19" s="55"/>
      <c r="F19" s="11"/>
      <c r="G19" s="12"/>
      <c r="H19" s="13"/>
      <c r="I19" s="11"/>
      <c r="J19" s="12"/>
      <c r="K19" s="13"/>
      <c r="L19" s="14" t="s">
        <v>22</v>
      </c>
      <c r="M19" s="2">
        <f>VLOOKUP(D19,'[1]XDJXMB04-2019年林业改革发展资金区域绩效目...'!$D$16:$G$95,4,FALSE)</f>
        <v>3.7</v>
      </c>
    </row>
    <row r="20" spans="1:13" s="2" customFormat="1" ht="16.899999999999999" customHeight="1">
      <c r="A20" s="77"/>
      <c r="B20" s="78"/>
      <c r="C20" s="48"/>
      <c r="D20" s="55" t="s">
        <v>37</v>
      </c>
      <c r="E20" s="55"/>
      <c r="F20" s="11"/>
      <c r="G20" s="12"/>
      <c r="H20" s="13"/>
      <c r="I20" s="11"/>
      <c r="J20" s="12"/>
      <c r="K20" s="13"/>
      <c r="L20" s="14" t="s">
        <v>22</v>
      </c>
      <c r="M20" s="2">
        <f>VLOOKUP(D20,'[1]XDJXMB04-2019年林业改革发展资金区域绩效目...'!$D$16:$G$95,4,FALSE)</f>
        <v>0.32</v>
      </c>
    </row>
    <row r="21" spans="1:13" s="2" customFormat="1" ht="16.899999999999999" customHeight="1">
      <c r="A21" s="77"/>
      <c r="B21" s="78"/>
      <c r="C21" s="48"/>
      <c r="D21" s="55" t="s">
        <v>38</v>
      </c>
      <c r="E21" s="55"/>
      <c r="F21" s="11"/>
      <c r="G21" s="12"/>
      <c r="H21" s="13"/>
      <c r="I21" s="11"/>
      <c r="J21" s="12"/>
      <c r="K21" s="13"/>
      <c r="L21" s="14" t="s">
        <v>22</v>
      </c>
      <c r="M21" s="2">
        <f>VLOOKUP(D21,'[1]XDJXMB04-2019年林业改革发展资金区域绩效目...'!$D$16:$G$95,4,FALSE)</f>
        <v>30.6</v>
      </c>
    </row>
    <row r="22" spans="1:13" s="2" customFormat="1" ht="16.899999999999999" customHeight="1">
      <c r="A22" s="77"/>
      <c r="B22" s="78"/>
      <c r="C22" s="48"/>
      <c r="D22" s="55" t="s">
        <v>39</v>
      </c>
      <c r="E22" s="55"/>
      <c r="F22" s="11"/>
      <c r="G22" s="12"/>
      <c r="H22" s="13"/>
      <c r="I22" s="11"/>
      <c r="J22" s="12"/>
      <c r="K22" s="13"/>
      <c r="L22" s="14" t="s">
        <v>22</v>
      </c>
      <c r="M22" s="2">
        <f>VLOOKUP(D22,'[1]XDJXMB04-2019年林业改革发展资金区域绩效目...'!$D$16:$G$95,4,FALSE)</f>
        <v>65.599999999999994</v>
      </c>
    </row>
    <row r="23" spans="1:13" s="2" customFormat="1" ht="16.899999999999999" customHeight="1">
      <c r="A23" s="77"/>
      <c r="B23" s="78"/>
      <c r="C23" s="48"/>
      <c r="D23" s="55" t="s">
        <v>40</v>
      </c>
      <c r="E23" s="55"/>
      <c r="F23" s="11"/>
      <c r="G23" s="12"/>
      <c r="H23" s="13"/>
      <c r="I23" s="11"/>
      <c r="J23" s="12"/>
      <c r="K23" s="13"/>
      <c r="L23" s="14" t="s">
        <v>22</v>
      </c>
      <c r="M23" s="2">
        <f>VLOOKUP(D23,'[1]XDJXMB04-2019年林业改革发展资金区域绩效目...'!$D$16:$G$95,4,FALSE)</f>
        <v>2</v>
      </c>
    </row>
    <row r="24" spans="1:13" s="2" customFormat="1" ht="16.899999999999999" customHeight="1">
      <c r="A24" s="77"/>
      <c r="B24" s="78"/>
      <c r="C24" s="48"/>
      <c r="D24" s="55" t="s">
        <v>41</v>
      </c>
      <c r="E24" s="55"/>
      <c r="F24" s="11"/>
      <c r="G24" s="12"/>
      <c r="H24" s="13"/>
      <c r="I24" s="11"/>
      <c r="J24" s="12"/>
      <c r="K24" s="13"/>
      <c r="L24" s="14" t="s">
        <v>22</v>
      </c>
      <c r="M24" s="2">
        <f>VLOOKUP(D24,'[1]XDJXMB04-2019年林业改革发展资金区域绩效目...'!$D$16:$G$95,4,FALSE)</f>
        <v>8</v>
      </c>
    </row>
    <row r="25" spans="1:13" s="2" customFormat="1" ht="16.899999999999999" customHeight="1">
      <c r="A25" s="77"/>
      <c r="B25" s="78"/>
      <c r="C25" s="48"/>
      <c r="D25" s="55" t="s">
        <v>42</v>
      </c>
      <c r="E25" s="55"/>
      <c r="F25" s="11"/>
      <c r="G25" s="12"/>
      <c r="H25" s="13"/>
      <c r="I25" s="11"/>
      <c r="J25" s="12"/>
      <c r="K25" s="13"/>
      <c r="L25" s="14" t="s">
        <v>22</v>
      </c>
      <c r="M25" s="2">
        <f>VLOOKUP(D25,'[1]XDJXMB04-2019年林业改革发展资金区域绩效目...'!$D$16:$G$95,4,FALSE)</f>
        <v>15</v>
      </c>
    </row>
    <row r="26" spans="1:13" s="2" customFormat="1" ht="16.899999999999999" customHeight="1">
      <c r="A26" s="77"/>
      <c r="B26" s="78"/>
      <c r="C26" s="48"/>
      <c r="D26" s="55" t="s">
        <v>43</v>
      </c>
      <c r="E26" s="55"/>
      <c r="F26" s="11"/>
      <c r="G26" s="12"/>
      <c r="H26" s="13"/>
      <c r="I26" s="11"/>
      <c r="J26" s="12"/>
      <c r="K26" s="13"/>
      <c r="L26" s="14" t="s">
        <v>22</v>
      </c>
      <c r="M26" s="2">
        <f>VLOOKUP(D26,'[1]XDJXMB04-2019年林业改革发展资金区域绩效目...'!$D$16:$G$95,4,FALSE)</f>
        <v>372</v>
      </c>
    </row>
    <row r="27" spans="1:13" s="2" customFormat="1" ht="16.899999999999999" customHeight="1">
      <c r="A27" s="77"/>
      <c r="B27" s="78"/>
      <c r="C27" s="48"/>
      <c r="D27" s="55" t="s">
        <v>44</v>
      </c>
      <c r="E27" s="55"/>
      <c r="F27" s="11"/>
      <c r="G27" s="12"/>
      <c r="H27" s="13"/>
      <c r="I27" s="11"/>
      <c r="J27" s="12"/>
      <c r="K27" s="13"/>
      <c r="L27" s="14" t="s">
        <v>22</v>
      </c>
      <c r="M27" s="2">
        <f>VLOOKUP(D27,'[1]XDJXMB04-2019年林业改革发展资金区域绩效目...'!$D$16:$G$95,4,FALSE)</f>
        <v>10.92</v>
      </c>
    </row>
    <row r="28" spans="1:13" s="2" customFormat="1" ht="16.899999999999999" customHeight="1">
      <c r="A28" s="77"/>
      <c r="B28" s="78"/>
      <c r="C28" s="48"/>
      <c r="D28" s="55" t="s">
        <v>45</v>
      </c>
      <c r="E28" s="55"/>
      <c r="F28" s="11"/>
      <c r="G28" s="12"/>
      <c r="H28" s="13"/>
      <c r="I28" s="11"/>
      <c r="J28" s="12"/>
      <c r="K28" s="13"/>
      <c r="L28" s="14" t="s">
        <v>22</v>
      </c>
      <c r="M28" s="2">
        <f>VLOOKUP(D28,'[1]XDJXMB04-2019年林业改革发展资金区域绩效目...'!$D$16:$G$95,4,FALSE)</f>
        <v>2</v>
      </c>
    </row>
    <row r="29" spans="1:13" s="2" customFormat="1" ht="16.899999999999999" customHeight="1">
      <c r="A29" s="77"/>
      <c r="B29" s="78"/>
      <c r="C29" s="48"/>
      <c r="D29" s="55" t="s">
        <v>46</v>
      </c>
      <c r="E29" s="55"/>
      <c r="F29" s="11"/>
      <c r="G29" s="12"/>
      <c r="H29" s="13"/>
      <c r="I29" s="11"/>
      <c r="J29" s="12"/>
      <c r="K29" s="13"/>
      <c r="L29" s="14" t="s">
        <v>22</v>
      </c>
      <c r="M29" s="2">
        <f>VLOOKUP(D29,'[1]XDJXMB04-2019年林业改革发展资金区域绩效目...'!$D$16:$G$95,4,FALSE)</f>
        <v>19</v>
      </c>
    </row>
    <row r="30" spans="1:13" s="2" customFormat="1" ht="16.899999999999999" customHeight="1">
      <c r="A30" s="77"/>
      <c r="B30" s="78"/>
      <c r="C30" s="48"/>
      <c r="D30" s="55" t="s">
        <v>47</v>
      </c>
      <c r="E30" s="55"/>
      <c r="F30" s="11"/>
      <c r="G30" s="12"/>
      <c r="H30" s="13"/>
      <c r="I30" s="11"/>
      <c r="J30" s="12"/>
      <c r="K30" s="13"/>
      <c r="L30" s="14"/>
      <c r="M30" s="2">
        <f>VLOOKUP(D30,'[1]XDJXMB04-2019年林业改革发展资金区域绩效目...'!$D$16:$G$95,4,FALSE)</f>
        <v>13.29</v>
      </c>
    </row>
    <row r="31" spans="1:13" s="2" customFormat="1" ht="16.899999999999999" customHeight="1">
      <c r="A31" s="77"/>
      <c r="B31" s="78"/>
      <c r="C31" s="48"/>
      <c r="D31" s="79" t="s">
        <v>48</v>
      </c>
      <c r="E31" s="80"/>
      <c r="F31" s="11"/>
      <c r="G31" s="12"/>
      <c r="H31" s="13"/>
      <c r="I31" s="11"/>
      <c r="J31" s="12"/>
      <c r="K31" s="13"/>
      <c r="L31" s="14" t="s">
        <v>22</v>
      </c>
      <c r="M31" s="15">
        <v>516400</v>
      </c>
    </row>
    <row r="32" spans="1:13" s="2" customFormat="1" ht="16.899999999999999" customHeight="1">
      <c r="A32" s="77"/>
      <c r="B32" s="48" t="s">
        <v>30</v>
      </c>
      <c r="C32" s="48" t="s">
        <v>49</v>
      </c>
      <c r="D32" s="55" t="s">
        <v>50</v>
      </c>
      <c r="E32" s="55"/>
      <c r="F32" s="11"/>
      <c r="G32" s="12"/>
      <c r="H32" s="13"/>
      <c r="I32" s="11"/>
      <c r="J32" s="12" t="s">
        <v>22</v>
      </c>
      <c r="K32" s="13"/>
      <c r="L32" s="14" t="s">
        <v>22</v>
      </c>
      <c r="M32" s="2" t="str">
        <f>VLOOKUP(D32,'[1]XDJXMB04-2019年林业改革发展资金区域绩效目...'!$D$16:$G$95,4,FALSE)</f>
        <v>二级</v>
      </c>
    </row>
    <row r="33" spans="1:13" s="2" customFormat="1" ht="16.899999999999999" customHeight="1">
      <c r="A33" s="77"/>
      <c r="B33" s="48"/>
      <c r="C33" s="48"/>
      <c r="D33" s="55" t="s">
        <v>51</v>
      </c>
      <c r="E33" s="55"/>
      <c r="F33" s="11"/>
      <c r="G33" s="12"/>
      <c r="H33" s="13"/>
      <c r="I33" s="11"/>
      <c r="J33" s="12" t="s">
        <v>22</v>
      </c>
      <c r="K33" s="13"/>
      <c r="L33" s="14" t="s">
        <v>22</v>
      </c>
      <c r="M33" s="2" t="str">
        <f>VLOOKUP(D33,'[1]XDJXMB04-2019年林业改革发展资金区域绩效目...'!$D$16:$G$95,4,FALSE)</f>
        <v>二级</v>
      </c>
    </row>
    <row r="34" spans="1:13" s="2" customFormat="1" ht="16.899999999999999" customHeight="1">
      <c r="A34" s="77"/>
      <c r="B34" s="48"/>
      <c r="C34" s="48"/>
      <c r="D34" s="55" t="s">
        <v>52</v>
      </c>
      <c r="E34" s="55"/>
      <c r="F34" s="11" t="s">
        <v>53</v>
      </c>
      <c r="G34" s="12"/>
      <c r="H34" s="13" t="s">
        <v>54</v>
      </c>
      <c r="I34" s="11" t="s">
        <v>53</v>
      </c>
      <c r="J34" s="12"/>
      <c r="K34" s="13" t="s">
        <v>54</v>
      </c>
      <c r="L34" s="14" t="s">
        <v>22</v>
      </c>
      <c r="M34" s="2">
        <f>VLOOKUP(D34,'[1]XDJXMB04-2019年林业改革发展资金区域绩效目...'!$D$16:$G$95,4,FALSE)</f>
        <v>85</v>
      </c>
    </row>
    <row r="35" spans="1:13" s="2" customFormat="1" ht="16.899999999999999" customHeight="1">
      <c r="A35" s="77"/>
      <c r="B35" s="48"/>
      <c r="C35" s="48"/>
      <c r="D35" s="55" t="s">
        <v>55</v>
      </c>
      <c r="E35" s="55"/>
      <c r="F35" s="11" t="s">
        <v>53</v>
      </c>
      <c r="G35" s="12"/>
      <c r="H35" s="13" t="s">
        <v>54</v>
      </c>
      <c r="I35" s="11" t="s">
        <v>53</v>
      </c>
      <c r="J35" s="12"/>
      <c r="K35" s="13" t="s">
        <v>54</v>
      </c>
      <c r="L35" s="14" t="s">
        <v>22</v>
      </c>
      <c r="M35" s="2">
        <f>VLOOKUP(D35,'[1]XDJXMB04-2019年林业改革发展资金区域绩效目...'!$D$16:$G$95,4,FALSE)</f>
        <v>95</v>
      </c>
    </row>
    <row r="36" spans="1:13" s="2" customFormat="1" ht="16.899999999999999" customHeight="1">
      <c r="A36" s="77"/>
      <c r="B36" s="48"/>
      <c r="C36" s="48"/>
      <c r="D36" s="55" t="s">
        <v>56</v>
      </c>
      <c r="E36" s="55"/>
      <c r="F36" s="11" t="s">
        <v>53</v>
      </c>
      <c r="G36" s="12"/>
      <c r="H36" s="13" t="s">
        <v>54</v>
      </c>
      <c r="I36" s="11" t="s">
        <v>53</v>
      </c>
      <c r="J36" s="12"/>
      <c r="K36" s="13" t="s">
        <v>54</v>
      </c>
      <c r="L36" s="14" t="s">
        <v>22</v>
      </c>
      <c r="M36" s="2">
        <f>VLOOKUP(D36,'[1]XDJXMB04-2019年林业改革发展资金区域绩效目...'!$D$16:$G$95,4,FALSE)</f>
        <v>90</v>
      </c>
    </row>
    <row r="37" spans="1:13" s="2" customFormat="1" ht="16.899999999999999" customHeight="1">
      <c r="A37" s="77"/>
      <c r="B37" s="48"/>
      <c r="C37" s="48"/>
      <c r="D37" s="55" t="s">
        <v>57</v>
      </c>
      <c r="E37" s="55"/>
      <c r="F37" s="11" t="s">
        <v>58</v>
      </c>
      <c r="G37" s="12"/>
      <c r="H37" s="13" t="s">
        <v>54</v>
      </c>
      <c r="I37" s="11" t="s">
        <v>53</v>
      </c>
      <c r="J37" s="12"/>
      <c r="K37" s="13" t="s">
        <v>54</v>
      </c>
      <c r="L37" s="14" t="s">
        <v>22</v>
      </c>
      <c r="M37" s="2">
        <f>VLOOKUP(D37,'[1]XDJXMB04-2019年林业改革发展资金区域绩效目...'!$D$16:$G$95,4,FALSE)</f>
        <v>0.45</v>
      </c>
    </row>
    <row r="38" spans="1:13" s="2" customFormat="1" ht="16.899999999999999" customHeight="1">
      <c r="A38" s="77"/>
      <c r="B38" s="48"/>
      <c r="C38" s="48"/>
      <c r="D38" s="55" t="s">
        <v>59</v>
      </c>
      <c r="E38" s="55"/>
      <c r="F38" s="11" t="s">
        <v>53</v>
      </c>
      <c r="G38" s="12"/>
      <c r="H38" s="13" t="s">
        <v>54</v>
      </c>
      <c r="I38" s="11" t="s">
        <v>53</v>
      </c>
      <c r="J38" s="12"/>
      <c r="K38" s="13" t="s">
        <v>54</v>
      </c>
      <c r="L38" s="14" t="s">
        <v>22</v>
      </c>
      <c r="M38" s="2">
        <f>VLOOKUP(D38,'[1]XDJXMB04-2019年林业改革发展资金区域绩效目...'!$D$16:$G$95,4,FALSE)</f>
        <v>90</v>
      </c>
    </row>
    <row r="39" spans="1:13" s="2" customFormat="1" ht="16.899999999999999" customHeight="1">
      <c r="A39" s="77"/>
      <c r="B39" s="48"/>
      <c r="C39" s="48"/>
      <c r="D39" s="55" t="s">
        <v>60</v>
      </c>
      <c r="E39" s="55"/>
      <c r="F39" s="11" t="s">
        <v>53</v>
      </c>
      <c r="G39" s="12"/>
      <c r="H39" s="13" t="s">
        <v>54</v>
      </c>
      <c r="I39" s="11" t="s">
        <v>53</v>
      </c>
      <c r="J39" s="12"/>
      <c r="K39" s="13" t="s">
        <v>54</v>
      </c>
      <c r="L39" s="14" t="s">
        <v>22</v>
      </c>
      <c r="M39" s="2">
        <f>VLOOKUP(D39,'[1]XDJXMB04-2019年林业改革发展资金区域绩效目...'!$D$16:$G$95,4,FALSE)</f>
        <v>90</v>
      </c>
    </row>
    <row r="40" spans="1:13" s="2" customFormat="1" ht="16.899999999999999" customHeight="1">
      <c r="A40" s="77"/>
      <c r="B40" s="48"/>
      <c r="C40" s="48" t="s">
        <v>61</v>
      </c>
      <c r="D40" s="55" t="s">
        <v>62</v>
      </c>
      <c r="E40" s="55"/>
      <c r="F40" s="11" t="s">
        <v>53</v>
      </c>
      <c r="G40" s="12"/>
      <c r="H40" s="13" t="s">
        <v>54</v>
      </c>
      <c r="I40" s="11" t="s">
        <v>53</v>
      </c>
      <c r="J40" s="12"/>
      <c r="K40" s="13" t="s">
        <v>54</v>
      </c>
      <c r="L40" s="14" t="s">
        <v>22</v>
      </c>
      <c r="M40" s="2">
        <f>VLOOKUP(D40,'[1]XDJXMB04-2019年林业改革发展资金区域绩效目...'!$D$16:$G$95,4,FALSE)</f>
        <v>90</v>
      </c>
    </row>
    <row r="41" spans="1:13" s="2" customFormat="1" ht="16.899999999999999" customHeight="1">
      <c r="A41" s="77"/>
      <c r="B41" s="48"/>
      <c r="C41" s="48"/>
      <c r="D41" s="55" t="s">
        <v>63</v>
      </c>
      <c r="E41" s="55"/>
      <c r="F41" s="11" t="s">
        <v>53</v>
      </c>
      <c r="G41" s="12"/>
      <c r="H41" s="13" t="s">
        <v>54</v>
      </c>
      <c r="I41" s="11" t="s">
        <v>53</v>
      </c>
      <c r="J41" s="12"/>
      <c r="K41" s="13" t="s">
        <v>54</v>
      </c>
      <c r="L41" s="14" t="s">
        <v>22</v>
      </c>
      <c r="M41" s="2">
        <f>VLOOKUP(D41,'[1]XDJXMB04-2019年林业改革发展资金区域绩效目...'!$D$16:$G$95,4,FALSE)</f>
        <v>90</v>
      </c>
    </row>
    <row r="42" spans="1:13" s="2" customFormat="1" ht="16.899999999999999" customHeight="1">
      <c r="A42" s="77"/>
      <c r="B42" s="48"/>
      <c r="C42" s="48"/>
      <c r="D42" s="55" t="s">
        <v>64</v>
      </c>
      <c r="E42" s="55"/>
      <c r="F42" s="11" t="s">
        <v>53</v>
      </c>
      <c r="G42" s="12"/>
      <c r="H42" s="13" t="s">
        <v>54</v>
      </c>
      <c r="I42" s="11" t="s">
        <v>53</v>
      </c>
      <c r="J42" s="12"/>
      <c r="K42" s="13" t="s">
        <v>54</v>
      </c>
      <c r="L42" s="14" t="s">
        <v>22</v>
      </c>
      <c r="M42" s="2">
        <f>VLOOKUP(D42,'[1]XDJXMB04-2019年林业改革发展资金区域绩效目...'!$D$16:$G$95,4,FALSE)</f>
        <v>80</v>
      </c>
    </row>
    <row r="43" spans="1:13" s="2" customFormat="1" ht="16.899999999999999" customHeight="1">
      <c r="A43" s="77"/>
      <c r="B43" s="48"/>
      <c r="C43" s="48"/>
      <c r="D43" s="55" t="s">
        <v>65</v>
      </c>
      <c r="E43" s="55"/>
      <c r="F43" s="11" t="s">
        <v>53</v>
      </c>
      <c r="G43" s="12"/>
      <c r="H43" s="13" t="s">
        <v>54</v>
      </c>
      <c r="I43" s="11" t="s">
        <v>53</v>
      </c>
      <c r="J43" s="12"/>
      <c r="K43" s="13" t="s">
        <v>54</v>
      </c>
      <c r="L43" s="14" t="s">
        <v>22</v>
      </c>
      <c r="M43" s="2">
        <f>VLOOKUP(D43,'[1]XDJXMB04-2019年林业改革发展资金区域绩效目...'!$D$16:$G$95,4,FALSE)</f>
        <v>80</v>
      </c>
    </row>
    <row r="44" spans="1:13" s="2" customFormat="1" ht="16.899999999999999" customHeight="1">
      <c r="A44" s="77"/>
      <c r="B44" s="48"/>
      <c r="C44" s="48"/>
      <c r="D44" s="55" t="s">
        <v>66</v>
      </c>
      <c r="E44" s="55"/>
      <c r="F44" s="11" t="s">
        <v>53</v>
      </c>
      <c r="G44" s="12"/>
      <c r="H44" s="13" t="s">
        <v>54</v>
      </c>
      <c r="I44" s="11" t="s">
        <v>53</v>
      </c>
      <c r="J44" s="12"/>
      <c r="K44" s="13" t="s">
        <v>54</v>
      </c>
      <c r="L44" s="14" t="s">
        <v>22</v>
      </c>
      <c r="M44" s="2">
        <f>VLOOKUP(D44,'[1]XDJXMB04-2019年林业改革发展资金区域绩效目...'!$D$16:$G$95,4,FALSE)</f>
        <v>80</v>
      </c>
    </row>
    <row r="45" spans="1:13" s="2" customFormat="1" ht="16.899999999999999" customHeight="1">
      <c r="A45" s="77"/>
      <c r="B45" s="48"/>
      <c r="C45" s="48"/>
      <c r="D45" s="55" t="s">
        <v>67</v>
      </c>
      <c r="E45" s="55"/>
      <c r="F45" s="11" t="s">
        <v>53</v>
      </c>
      <c r="G45" s="12"/>
      <c r="H45" s="13" t="s">
        <v>54</v>
      </c>
      <c r="I45" s="11" t="s">
        <v>53</v>
      </c>
      <c r="J45" s="12"/>
      <c r="K45" s="13" t="s">
        <v>54</v>
      </c>
      <c r="L45" s="14" t="s">
        <v>22</v>
      </c>
      <c r="M45" s="2">
        <f>VLOOKUP(D45,'[1]XDJXMB04-2019年林业改革发展资金区域绩效目...'!$D$16:$G$95,4,FALSE)</f>
        <v>80</v>
      </c>
    </row>
    <row r="46" spans="1:13" s="2" customFormat="1" ht="16.899999999999999" customHeight="1">
      <c r="A46" s="77"/>
      <c r="B46" s="48"/>
      <c r="C46" s="48" t="s">
        <v>68</v>
      </c>
      <c r="D46" s="55" t="s">
        <v>69</v>
      </c>
      <c r="E46" s="55"/>
      <c r="F46" s="11"/>
      <c r="G46" s="12"/>
      <c r="H46" s="13"/>
      <c r="I46" s="11"/>
      <c r="J46" s="12"/>
      <c r="K46" s="13"/>
      <c r="L46" s="14" t="s">
        <v>22</v>
      </c>
      <c r="M46" s="2">
        <v>15</v>
      </c>
    </row>
    <row r="47" spans="1:13" s="2" customFormat="1" ht="16.899999999999999" customHeight="1">
      <c r="A47" s="77"/>
      <c r="B47" s="48"/>
      <c r="C47" s="48"/>
      <c r="D47" s="50" t="s">
        <v>70</v>
      </c>
      <c r="E47" s="50"/>
      <c r="F47" s="11"/>
      <c r="G47" s="12"/>
      <c r="H47" s="13"/>
      <c r="I47" s="11"/>
      <c r="J47" s="12"/>
      <c r="K47" s="13"/>
      <c r="L47" s="14" t="s">
        <v>22</v>
      </c>
      <c r="M47" s="2">
        <f>VLOOKUP(D47,'[1]XDJXMB04-2019年林业改革发展资金区域绩效目...'!$D$16:$G$95,4,FALSE)</f>
        <v>10</v>
      </c>
    </row>
    <row r="48" spans="1:13" s="2" customFormat="1" ht="16.899999999999999" customHeight="1">
      <c r="A48" s="77"/>
      <c r="B48" s="48"/>
      <c r="C48" s="48"/>
      <c r="D48" s="55" t="s">
        <v>71</v>
      </c>
      <c r="E48" s="55"/>
      <c r="F48" s="11"/>
      <c r="G48" s="12"/>
      <c r="H48" s="13"/>
      <c r="I48" s="11"/>
      <c r="J48" s="12"/>
      <c r="K48" s="13"/>
      <c r="L48" s="14" t="s">
        <v>22</v>
      </c>
      <c r="M48" s="2">
        <f>VLOOKUP(D48,'[1]XDJXMB04-2019年林业改革发展资金区域绩效目...'!$D$16:$G$95,4,FALSE)</f>
        <v>100</v>
      </c>
    </row>
    <row r="49" spans="1:13" s="2" customFormat="1" ht="16.899999999999999" customHeight="1">
      <c r="A49" s="77"/>
      <c r="B49" s="48"/>
      <c r="C49" s="48"/>
      <c r="D49" s="55" t="s">
        <v>72</v>
      </c>
      <c r="E49" s="55"/>
      <c r="F49" s="11"/>
      <c r="G49" s="12"/>
      <c r="H49" s="13"/>
      <c r="I49" s="11"/>
      <c r="J49" s="12"/>
      <c r="K49" s="13"/>
      <c r="L49" s="14" t="s">
        <v>22</v>
      </c>
      <c r="M49" s="16" t="s">
        <v>154</v>
      </c>
    </row>
    <row r="50" spans="1:13" s="2" customFormat="1" ht="16.899999999999999" customHeight="1">
      <c r="A50" s="77"/>
      <c r="B50" s="48"/>
      <c r="C50" s="48"/>
      <c r="D50" s="55" t="s">
        <v>73</v>
      </c>
      <c r="E50" s="55"/>
      <c r="F50" s="11"/>
      <c r="G50" s="12"/>
      <c r="H50" s="13"/>
      <c r="I50" s="11"/>
      <c r="J50" s="12"/>
      <c r="K50" s="13"/>
      <c r="L50" s="14" t="s">
        <v>22</v>
      </c>
      <c r="M50" s="2">
        <f>VLOOKUP(D50,'[1]XDJXMB04-2019年林业改革发展资金区域绩效目...'!$D$16:$G$95,4,FALSE)</f>
        <v>100</v>
      </c>
    </row>
    <row r="51" spans="1:13" s="2" customFormat="1" ht="16.899999999999999" customHeight="1">
      <c r="A51" s="77"/>
      <c r="B51" s="48"/>
      <c r="C51" s="48"/>
      <c r="D51" s="55" t="s">
        <v>74</v>
      </c>
      <c r="E51" s="55"/>
      <c r="F51" s="11"/>
      <c r="G51" s="12"/>
      <c r="H51" s="13"/>
      <c r="I51" s="11"/>
      <c r="J51" s="12"/>
      <c r="K51" s="13"/>
      <c r="L51" s="14" t="s">
        <v>22</v>
      </c>
      <c r="M51" s="2">
        <f>VLOOKUP(D51,'[1]XDJXMB04-2019年林业改革发展资金区域绩效目...'!$D$16:$G$95,4,FALSE)</f>
        <v>100</v>
      </c>
    </row>
    <row r="52" spans="1:13" s="2" customFormat="1" ht="16.899999999999999" customHeight="1">
      <c r="A52" s="77"/>
      <c r="B52" s="48"/>
      <c r="C52" s="48"/>
      <c r="D52" s="55" t="s">
        <v>75</v>
      </c>
      <c r="E52" s="55"/>
      <c r="F52" s="11" t="s">
        <v>58</v>
      </c>
      <c r="G52" s="12"/>
      <c r="H52" s="13" t="s">
        <v>54</v>
      </c>
      <c r="I52" s="11" t="s">
        <v>58</v>
      </c>
      <c r="J52" s="12"/>
      <c r="K52" s="13" t="s">
        <v>54</v>
      </c>
      <c r="L52" s="14" t="s">
        <v>22</v>
      </c>
      <c r="M52" s="2">
        <f>VLOOKUP(D52,'[1]XDJXMB04-2019年林业改革发展资金区域绩效目...'!$D$16:$G$95,4,FALSE)</f>
        <v>3</v>
      </c>
    </row>
    <row r="53" spans="1:13" s="2" customFormat="1" ht="16.899999999999999" customHeight="1">
      <c r="A53" s="77"/>
      <c r="B53" s="48" t="s">
        <v>76</v>
      </c>
      <c r="C53" s="47" t="s">
        <v>77</v>
      </c>
      <c r="D53" s="55" t="s">
        <v>78</v>
      </c>
      <c r="E53" s="55"/>
      <c r="F53" s="11"/>
      <c r="G53" s="12"/>
      <c r="H53" s="13"/>
      <c r="I53" s="11"/>
      <c r="J53" s="12"/>
      <c r="K53" s="13"/>
      <c r="L53" s="14" t="s">
        <v>22</v>
      </c>
      <c r="M53" s="2">
        <f>VLOOKUP(D53,'[1]XDJXMB04-2019年林业改革发展资金区域绩效目...'!$D$16:$G$95,4,FALSE)</f>
        <v>200</v>
      </c>
    </row>
    <row r="54" spans="1:13" s="2" customFormat="1" ht="16.899999999999999" customHeight="1">
      <c r="A54" s="77"/>
      <c r="B54" s="48"/>
      <c r="C54" s="48"/>
      <c r="D54" s="55" t="s">
        <v>79</v>
      </c>
      <c r="E54" s="55"/>
      <c r="F54" s="11"/>
      <c r="G54" s="12"/>
      <c r="H54" s="13"/>
      <c r="I54" s="11"/>
      <c r="J54" s="12"/>
      <c r="K54" s="13"/>
      <c r="L54" s="14" t="s">
        <v>22</v>
      </c>
      <c r="M54" s="2">
        <f>VLOOKUP(D54,'[1]XDJXMB04-2019年林业改革发展资金区域绩效目...'!$D$16:$G$95,4,FALSE)</f>
        <v>20000</v>
      </c>
    </row>
    <row r="55" spans="1:13" s="2" customFormat="1" ht="16.899999999999999" customHeight="1">
      <c r="A55" s="77"/>
      <c r="B55" s="48"/>
      <c r="C55" s="48"/>
      <c r="D55" s="98" t="s">
        <v>80</v>
      </c>
      <c r="E55" s="98"/>
      <c r="F55" s="11"/>
      <c r="G55" s="12"/>
      <c r="H55" s="13"/>
      <c r="I55" s="11"/>
      <c r="J55" s="12"/>
      <c r="K55" s="13"/>
      <c r="L55" s="14" t="s">
        <v>22</v>
      </c>
      <c r="M55" s="2">
        <v>1.65</v>
      </c>
    </row>
    <row r="56" spans="1:13" s="2" customFormat="1" ht="16.899999999999999" customHeight="1">
      <c r="A56" s="77"/>
      <c r="B56" s="48"/>
      <c r="C56" s="47" t="s">
        <v>81</v>
      </c>
      <c r="D56" s="55" t="s">
        <v>82</v>
      </c>
      <c r="E56" s="55"/>
      <c r="F56" s="11"/>
      <c r="G56" s="12"/>
      <c r="H56" s="13"/>
      <c r="I56" s="11"/>
      <c r="J56" s="12"/>
      <c r="K56" s="13"/>
      <c r="L56" s="14"/>
      <c r="M56" s="2">
        <f>VLOOKUP(D56,'[1]XDJXMB04-2019年林业改革发展资金区域绩效目...'!$D$16:$G$95,4,FALSE)</f>
        <v>5100</v>
      </c>
    </row>
    <row r="57" spans="1:13" s="2" customFormat="1" ht="16.899999999999999" customHeight="1">
      <c r="A57" s="77"/>
      <c r="B57" s="48"/>
      <c r="C57" s="48"/>
      <c r="D57" s="55" t="s">
        <v>83</v>
      </c>
      <c r="E57" s="55"/>
      <c r="F57" s="11"/>
      <c r="G57" s="12"/>
      <c r="H57" s="13"/>
      <c r="I57" s="11"/>
      <c r="J57" s="12"/>
      <c r="K57" s="13"/>
      <c r="L57" s="14"/>
      <c r="M57" s="2">
        <f>VLOOKUP(D57,'[1]XDJXMB04-2019年林业改革发展资金区域绩效目...'!$D$16:$G$95,4,FALSE)</f>
        <v>30620</v>
      </c>
    </row>
    <row r="58" spans="1:13" s="2" customFormat="1" ht="16.899999999999999" customHeight="1">
      <c r="A58" s="77"/>
      <c r="B58" s="48"/>
      <c r="C58" s="48"/>
      <c r="D58" s="55" t="s">
        <v>84</v>
      </c>
      <c r="E58" s="55"/>
      <c r="F58" s="11"/>
      <c r="G58" s="12"/>
      <c r="H58" s="13"/>
      <c r="I58" s="11"/>
      <c r="J58" s="12"/>
      <c r="K58" s="13"/>
      <c r="L58" s="14"/>
      <c r="M58" s="2">
        <f>VLOOKUP(D58,'[1]XDJXMB04-2019年林业改革发展资金区域绩效目...'!$D$16:$G$95,4,FALSE)</f>
        <v>32800</v>
      </c>
    </row>
    <row r="59" spans="1:13" s="2" customFormat="1" ht="16.899999999999999" customHeight="1">
      <c r="A59" s="77"/>
      <c r="B59" s="48"/>
      <c r="C59" s="48"/>
      <c r="D59" s="55" t="s">
        <v>85</v>
      </c>
      <c r="E59" s="55"/>
      <c r="F59" s="11"/>
      <c r="G59" s="12"/>
      <c r="H59" s="13"/>
      <c r="I59" s="11"/>
      <c r="J59" s="12"/>
      <c r="K59" s="13"/>
      <c r="L59" s="14"/>
      <c r="M59" s="2">
        <f>VLOOKUP(D59,'[1]XDJXMB04-2019年林业改革发展资金区域绩效目...'!$D$16:$G$95,4,FALSE)</f>
        <v>32</v>
      </c>
    </row>
    <row r="60" spans="1:13" s="2" customFormat="1" ht="16.899999999999999" customHeight="1">
      <c r="A60" s="77"/>
      <c r="B60" s="48"/>
      <c r="C60" s="48"/>
      <c r="D60" s="55" t="s">
        <v>86</v>
      </c>
      <c r="E60" s="55"/>
      <c r="F60" s="11"/>
      <c r="G60" s="12"/>
      <c r="H60" s="13"/>
      <c r="I60" s="11"/>
      <c r="J60" s="12"/>
      <c r="K60" s="13"/>
      <c r="L60" s="14"/>
      <c r="M60" s="2">
        <f>VLOOKUP(D60,'[1]XDJXMB04-2019年林业改革发展资金区域绩效目...'!$D$16:$G$95,4,FALSE)</f>
        <v>457</v>
      </c>
    </row>
    <row r="61" spans="1:13" s="2" customFormat="1" ht="16.899999999999999" customHeight="1">
      <c r="A61" s="77"/>
      <c r="B61" s="48"/>
      <c r="C61" s="47" t="s">
        <v>87</v>
      </c>
      <c r="D61" s="55" t="s">
        <v>88</v>
      </c>
      <c r="E61" s="55"/>
      <c r="F61" s="11" t="s">
        <v>53</v>
      </c>
      <c r="G61" s="12"/>
      <c r="H61" s="13" t="s">
        <v>54</v>
      </c>
      <c r="I61" s="11" t="s">
        <v>53</v>
      </c>
      <c r="J61" s="12"/>
      <c r="K61" s="13" t="s">
        <v>54</v>
      </c>
      <c r="L61" s="14"/>
      <c r="M61" s="2">
        <f>VLOOKUP(D61,'[1]XDJXMB04-2019年林业改革发展资金区域绩效目...'!$D$16:$G$95,4,FALSE)</f>
        <v>85</v>
      </c>
    </row>
    <row r="62" spans="1:13" s="2" customFormat="1" ht="16.899999999999999" customHeight="1">
      <c r="A62" s="77"/>
      <c r="B62" s="48"/>
      <c r="C62" s="48"/>
      <c r="D62" s="50" t="s">
        <v>89</v>
      </c>
      <c r="E62" s="50"/>
      <c r="F62" s="11"/>
      <c r="G62" s="12"/>
      <c r="H62" s="13"/>
      <c r="I62" s="11"/>
      <c r="J62" s="12"/>
      <c r="K62" s="13"/>
      <c r="L62" s="14"/>
      <c r="M62" s="2" t="str">
        <f>VLOOKUP(D62,'[1]XDJXMB04-2019年林业改革发展资金区域绩效目...'!$D$16:$G$95,4,FALSE)</f>
        <v>是</v>
      </c>
    </row>
    <row r="63" spans="1:13" s="2" customFormat="1" ht="16.899999999999999" customHeight="1">
      <c r="A63" s="77"/>
      <c r="B63" s="48"/>
      <c r="C63" s="48"/>
      <c r="D63" s="50" t="s">
        <v>90</v>
      </c>
      <c r="E63" s="50"/>
      <c r="F63" s="11"/>
      <c r="G63" s="12"/>
      <c r="H63" s="13"/>
      <c r="I63" s="11"/>
      <c r="J63" s="12"/>
      <c r="K63" s="13"/>
      <c r="L63" s="14"/>
      <c r="M63" s="2" t="str">
        <f>VLOOKUP(D63,'[1]XDJXMB04-2019年林业改革发展资金区域绩效目...'!$D$16:$G$95,4,FALSE)</f>
        <v>是</v>
      </c>
    </row>
    <row r="64" spans="1:13" s="2" customFormat="1" ht="16.899999999999999" customHeight="1">
      <c r="A64" s="77"/>
      <c r="B64" s="48"/>
      <c r="C64" s="48"/>
      <c r="D64" s="91" t="s">
        <v>91</v>
      </c>
      <c r="E64" s="91"/>
      <c r="F64" s="11"/>
      <c r="G64" s="12"/>
      <c r="H64" s="13"/>
      <c r="I64" s="11"/>
      <c r="J64" s="12"/>
      <c r="K64" s="13"/>
      <c r="L64" s="14"/>
      <c r="M64" s="2" t="str">
        <f>VLOOKUP(D64,'[1]XDJXMB04-2019年林业改革发展资金区域绩效目...'!$D$16:$G$95,4,FALSE)</f>
        <v>是</v>
      </c>
    </row>
    <row r="65" spans="1:13" s="2" customFormat="1" ht="16.899999999999999" customHeight="1">
      <c r="A65" s="77"/>
      <c r="B65" s="48"/>
      <c r="C65" s="48"/>
      <c r="D65" s="97" t="s">
        <v>92</v>
      </c>
      <c r="E65" s="97"/>
      <c r="F65" s="11"/>
      <c r="G65" s="12"/>
      <c r="H65" s="13"/>
      <c r="I65" s="11"/>
      <c r="J65" s="12" t="s">
        <v>22</v>
      </c>
      <c r="K65" s="13"/>
      <c r="L65" s="14" t="s">
        <v>22</v>
      </c>
      <c r="M65" s="2" t="s">
        <v>155</v>
      </c>
    </row>
    <row r="66" spans="1:13" s="2" customFormat="1" ht="16.899999999999999" customHeight="1">
      <c r="A66" s="77"/>
      <c r="B66" s="48"/>
      <c r="C66" s="47" t="s">
        <v>93</v>
      </c>
      <c r="D66" s="50" t="s">
        <v>94</v>
      </c>
      <c r="E66" s="50"/>
      <c r="F66" s="11"/>
      <c r="G66" s="12"/>
      <c r="H66" s="13"/>
      <c r="I66" s="11"/>
      <c r="J66" s="12" t="s">
        <v>22</v>
      </c>
      <c r="K66" s="13"/>
      <c r="L66" s="14" t="s">
        <v>22</v>
      </c>
      <c r="M66" s="2" t="str">
        <f>VLOOKUP(D66,'[1]XDJXMB04-2019年林业改革发展资金区域绩效目...'!$D$16:$G$95,4,FALSE)</f>
        <v>是</v>
      </c>
    </row>
    <row r="67" spans="1:13" s="2" customFormat="1" ht="16.899999999999999" customHeight="1">
      <c r="A67" s="77"/>
      <c r="B67" s="48"/>
      <c r="C67" s="48"/>
      <c r="D67" s="91" t="s">
        <v>95</v>
      </c>
      <c r="E67" s="91"/>
      <c r="F67" s="11"/>
      <c r="G67" s="12"/>
      <c r="H67" s="13"/>
      <c r="I67" s="11"/>
      <c r="J67" s="12" t="s">
        <v>22</v>
      </c>
      <c r="K67" s="13"/>
      <c r="L67" s="14" t="s">
        <v>22</v>
      </c>
      <c r="M67" s="2" t="str">
        <f>VLOOKUP(D67,'[1]XDJXMB04-2019年林业改革发展资金区域绩效目...'!$D$16:$G$95,4,FALSE)</f>
        <v>是</v>
      </c>
    </row>
    <row r="68" spans="1:13" s="2" customFormat="1" ht="16.899999999999999" customHeight="1">
      <c r="A68" s="77"/>
      <c r="B68" s="48"/>
      <c r="C68" s="48"/>
      <c r="D68" s="91" t="s">
        <v>96</v>
      </c>
      <c r="E68" s="91"/>
      <c r="F68" s="11"/>
      <c r="G68" s="12"/>
      <c r="H68" s="13"/>
      <c r="I68" s="11"/>
      <c r="J68" s="12" t="s">
        <v>22</v>
      </c>
      <c r="K68" s="13"/>
      <c r="L68" s="14" t="s">
        <v>22</v>
      </c>
      <c r="M68" s="2" t="str">
        <f>VLOOKUP(D68,'[1]XDJXMB04-2019年林业改革发展资金区域绩效目...'!$D$16:$G$95,4,FALSE)</f>
        <v>是</v>
      </c>
    </row>
    <row r="69" spans="1:13" s="2" customFormat="1" ht="16.899999999999999" customHeight="1">
      <c r="A69" s="77"/>
      <c r="B69" s="48"/>
      <c r="C69" s="48"/>
      <c r="D69" s="50" t="s">
        <v>97</v>
      </c>
      <c r="E69" s="50"/>
      <c r="F69" s="11"/>
      <c r="G69" s="12"/>
      <c r="H69" s="13"/>
      <c r="I69" s="11"/>
      <c r="J69" s="12" t="s">
        <v>22</v>
      </c>
      <c r="K69" s="13"/>
      <c r="L69" s="14" t="s">
        <v>22</v>
      </c>
      <c r="M69" s="2" t="str">
        <f>VLOOKUP(D69,'[1]XDJXMB04-2019年林业改革发展资金区域绩效目...'!$D$16:$G$95,4,FALSE)</f>
        <v>是</v>
      </c>
    </row>
    <row r="70" spans="1:13" s="2" customFormat="1" ht="16.899999999999999" customHeight="1">
      <c r="A70" s="77"/>
      <c r="B70" s="48"/>
      <c r="C70" s="48"/>
      <c r="D70" s="91" t="s">
        <v>98</v>
      </c>
      <c r="E70" s="91"/>
      <c r="F70" s="11"/>
      <c r="G70" s="12"/>
      <c r="H70" s="13"/>
      <c r="I70" s="11"/>
      <c r="J70" s="12" t="s">
        <v>22</v>
      </c>
      <c r="K70" s="13"/>
      <c r="L70" s="14" t="s">
        <v>22</v>
      </c>
      <c r="M70" s="2" t="str">
        <f>VLOOKUP(D70,'[1]XDJXMB04-2019年林业改革发展资金区域绩效目...'!$D$16:$G$95,4,FALSE)</f>
        <v>是</v>
      </c>
    </row>
    <row r="71" spans="1:13" s="2" customFormat="1" ht="16.899999999999999" customHeight="1">
      <c r="A71" s="77"/>
      <c r="B71" s="48"/>
      <c r="C71" s="48"/>
      <c r="D71" s="91" t="s">
        <v>99</v>
      </c>
      <c r="E71" s="91"/>
      <c r="F71" s="11"/>
      <c r="G71" s="12"/>
      <c r="H71" s="13"/>
      <c r="I71" s="11"/>
      <c r="J71" s="12" t="s">
        <v>22</v>
      </c>
      <c r="K71" s="13"/>
      <c r="L71" s="14" t="s">
        <v>22</v>
      </c>
      <c r="M71" s="2" t="str">
        <f>VLOOKUP(D71,'[1]XDJXMB04-2019年林业改革发展资金区域绩效目...'!$D$16:$G$95,4,FALSE)</f>
        <v>是</v>
      </c>
    </row>
    <row r="72" spans="1:13" s="2" customFormat="1" ht="16.899999999999999" customHeight="1">
      <c r="A72" s="77"/>
      <c r="B72" s="48"/>
      <c r="C72" s="48"/>
      <c r="D72" s="91" t="s">
        <v>100</v>
      </c>
      <c r="E72" s="91"/>
      <c r="F72" s="11"/>
      <c r="G72" s="12"/>
      <c r="H72" s="13"/>
      <c r="I72" s="11"/>
      <c r="J72" s="12" t="s">
        <v>22</v>
      </c>
      <c r="K72" s="13"/>
      <c r="L72" s="14" t="s">
        <v>22</v>
      </c>
      <c r="M72" s="2" t="str">
        <f>VLOOKUP(D72,'[1]XDJXMB04-2019年林业改革发展资金区域绩效目...'!$D$16:$G$95,4,FALSE)</f>
        <v>是</v>
      </c>
    </row>
    <row r="73" spans="1:13" s="2" customFormat="1" ht="16.899999999999999" customHeight="1">
      <c r="A73" s="77"/>
      <c r="B73" s="48"/>
      <c r="C73" s="48"/>
      <c r="D73" s="91" t="s">
        <v>101</v>
      </c>
      <c r="E73" s="91"/>
      <c r="F73" s="11"/>
      <c r="G73" s="12"/>
      <c r="H73" s="13"/>
      <c r="I73" s="11"/>
      <c r="J73" s="12" t="s">
        <v>22</v>
      </c>
      <c r="K73" s="13"/>
      <c r="L73" s="14" t="s">
        <v>22</v>
      </c>
      <c r="M73" s="2" t="str">
        <f>VLOOKUP(D73,'[1]XDJXMB04-2019年林业改革发展资金区域绩效目...'!$D$16:$G$95,4,FALSE)</f>
        <v>是</v>
      </c>
    </row>
    <row r="74" spans="1:13" s="2" customFormat="1" ht="16.899999999999999" customHeight="1">
      <c r="A74" s="77"/>
      <c r="B74" s="48"/>
      <c r="C74" s="48"/>
      <c r="D74" s="96" t="s">
        <v>102</v>
      </c>
      <c r="E74" s="96"/>
      <c r="F74" s="11"/>
      <c r="G74" s="12"/>
      <c r="H74" s="13"/>
      <c r="I74" s="11"/>
      <c r="J74" s="12"/>
      <c r="K74" s="13"/>
      <c r="L74" s="14"/>
      <c r="M74" s="2" t="s">
        <v>155</v>
      </c>
    </row>
    <row r="75" spans="1:13" s="3" customFormat="1" ht="16.899999999999999" customHeight="1">
      <c r="A75" s="77"/>
      <c r="B75" s="48"/>
      <c r="C75" s="48"/>
      <c r="D75" s="96" t="s">
        <v>103</v>
      </c>
      <c r="E75" s="96"/>
      <c r="F75" s="11"/>
      <c r="G75" s="12"/>
      <c r="H75" s="13"/>
      <c r="I75" s="11"/>
      <c r="J75" s="12"/>
      <c r="K75" s="13"/>
      <c r="L75" s="14"/>
    </row>
    <row r="76" spans="1:13" ht="22.15" customHeight="1">
      <c r="A76" s="90"/>
      <c r="B76" s="90"/>
      <c r="C76" s="90"/>
      <c r="D76" s="79" t="s">
        <v>104</v>
      </c>
      <c r="E76" s="80"/>
      <c r="F76" s="11"/>
      <c r="G76" s="12"/>
      <c r="H76" s="13"/>
      <c r="I76" s="11"/>
      <c r="J76" s="12"/>
      <c r="K76" s="13"/>
      <c r="L76" s="14"/>
    </row>
    <row r="77" spans="1:13" s="2" customFormat="1" ht="16.899999999999999" customHeight="1">
      <c r="A77" s="77"/>
      <c r="B77" s="48" t="s">
        <v>105</v>
      </c>
      <c r="C77" s="47" t="s">
        <v>106</v>
      </c>
      <c r="D77" s="50" t="s">
        <v>107</v>
      </c>
      <c r="E77" s="50"/>
      <c r="F77" s="11" t="s">
        <v>53</v>
      </c>
      <c r="G77" s="12"/>
      <c r="H77" s="13" t="s">
        <v>54</v>
      </c>
      <c r="I77" s="11"/>
      <c r="J77" s="12"/>
      <c r="K77" s="13"/>
      <c r="L77" s="14" t="s">
        <v>22</v>
      </c>
      <c r="M77" s="2">
        <f>VLOOKUP(D77,'[1]XDJXMB04-2019年林业改革发展资金区域绩效目...'!$D$16:$G$95,4,FALSE)</f>
        <v>80</v>
      </c>
    </row>
    <row r="78" spans="1:13" s="2" customFormat="1" ht="16.899999999999999" customHeight="1">
      <c r="A78" s="77"/>
      <c r="B78" s="48"/>
      <c r="C78" s="48"/>
      <c r="D78" s="50" t="s">
        <v>108</v>
      </c>
      <c r="E78" s="50"/>
      <c r="F78" s="11" t="s">
        <v>53</v>
      </c>
      <c r="G78" s="12"/>
      <c r="H78" s="13" t="s">
        <v>54</v>
      </c>
      <c r="I78" s="11"/>
      <c r="J78" s="12"/>
      <c r="K78" s="13"/>
      <c r="L78" s="14" t="s">
        <v>22</v>
      </c>
      <c r="M78" s="2">
        <f>VLOOKUP(D78,'[1]XDJXMB04-2019年林业改革发展资金区域绩效目...'!$D$16:$G$95,4,FALSE)</f>
        <v>80</v>
      </c>
    </row>
    <row r="79" spans="1:13" s="2" customFormat="1" ht="16.899999999999999" customHeight="1">
      <c r="A79" s="77"/>
      <c r="B79" s="48"/>
      <c r="C79" s="48"/>
      <c r="D79" s="91" t="s">
        <v>109</v>
      </c>
      <c r="E79" s="91"/>
      <c r="F79" s="11" t="s">
        <v>53</v>
      </c>
      <c r="G79" s="12"/>
      <c r="H79" s="13" t="s">
        <v>54</v>
      </c>
      <c r="I79" s="11"/>
      <c r="J79" s="12"/>
      <c r="K79" s="13"/>
      <c r="L79" s="14" t="s">
        <v>22</v>
      </c>
      <c r="M79" s="2">
        <f>VLOOKUP(D79,'[1]XDJXMB04-2019年林业改革发展资金区域绩效目...'!$D$16:$G$95,4,FALSE)</f>
        <v>80</v>
      </c>
    </row>
    <row r="80" spans="1:13" s="2" customFormat="1" ht="16.899999999999999" customHeight="1">
      <c r="A80" s="77"/>
      <c r="B80" s="48"/>
      <c r="C80" s="48"/>
      <c r="D80" s="50" t="s">
        <v>110</v>
      </c>
      <c r="E80" s="50"/>
      <c r="F80" s="11" t="s">
        <v>53</v>
      </c>
      <c r="G80" s="12"/>
      <c r="H80" s="13" t="s">
        <v>54</v>
      </c>
      <c r="I80" s="11"/>
      <c r="J80" s="12"/>
      <c r="K80" s="13"/>
      <c r="L80" s="14" t="s">
        <v>22</v>
      </c>
      <c r="M80" s="2">
        <f>VLOOKUP(D80,'[1]XDJXMB04-2019年林业改革发展资金区域绩效目...'!$D$16:$G$95,4,FALSE)</f>
        <v>80</v>
      </c>
    </row>
    <row r="81" spans="1:13" s="2" customFormat="1" ht="16.899999999999999" customHeight="1">
      <c r="A81" s="77"/>
      <c r="B81" s="48"/>
      <c r="C81" s="48"/>
      <c r="D81" s="91" t="s">
        <v>111</v>
      </c>
      <c r="E81" s="91"/>
      <c r="F81" s="11" t="s">
        <v>53</v>
      </c>
      <c r="G81" s="12"/>
      <c r="H81" s="13" t="s">
        <v>54</v>
      </c>
      <c r="I81" s="11"/>
      <c r="J81" s="12"/>
      <c r="K81" s="13"/>
      <c r="L81" s="14" t="s">
        <v>22</v>
      </c>
      <c r="M81" s="2">
        <f>VLOOKUP(D81,'[1]XDJXMB04-2019年林业改革发展资金区域绩效目...'!$D$16:$G$95,4,FALSE)</f>
        <v>80</v>
      </c>
    </row>
    <row r="82" spans="1:13" s="2" customFormat="1" ht="16.899999999999999" customHeight="1">
      <c r="A82" s="77"/>
      <c r="B82" s="48"/>
      <c r="C82" s="48"/>
      <c r="D82" s="91" t="s">
        <v>112</v>
      </c>
      <c r="E82" s="91"/>
      <c r="F82" s="11" t="s">
        <v>53</v>
      </c>
      <c r="G82" s="12"/>
      <c r="H82" s="13" t="s">
        <v>54</v>
      </c>
      <c r="I82" s="11"/>
      <c r="J82" s="12"/>
      <c r="K82" s="13"/>
      <c r="L82" s="14" t="s">
        <v>22</v>
      </c>
      <c r="M82" s="2">
        <f>VLOOKUP(D82,'[1]XDJXMB04-2019年林业改革发展资金区域绩效目...'!$D$16:$G$95,4,FALSE)</f>
        <v>80</v>
      </c>
    </row>
    <row r="83" spans="1:13" s="2" customFormat="1" ht="16.899999999999999" customHeight="1">
      <c r="A83" s="77"/>
      <c r="B83" s="48"/>
      <c r="C83" s="48"/>
      <c r="D83" s="91" t="s">
        <v>113</v>
      </c>
      <c r="E83" s="91"/>
      <c r="F83" s="11" t="s">
        <v>53</v>
      </c>
      <c r="G83" s="12"/>
      <c r="H83" s="13" t="s">
        <v>54</v>
      </c>
      <c r="I83" s="11"/>
      <c r="J83" s="12"/>
      <c r="K83" s="13"/>
      <c r="L83" s="14" t="s">
        <v>22</v>
      </c>
      <c r="M83" s="2">
        <f>VLOOKUP(D83,'[1]XDJXMB04-2019年林业改革发展资金区域绩效目...'!$D$16:$G$95,4,FALSE)</f>
        <v>80</v>
      </c>
    </row>
    <row r="84" spans="1:13" s="2" customFormat="1" ht="16.899999999999999" customHeight="1">
      <c r="A84" s="77"/>
      <c r="B84" s="48"/>
      <c r="C84" s="48"/>
      <c r="D84" s="92" t="s">
        <v>114</v>
      </c>
      <c r="E84" s="92"/>
      <c r="F84" s="11" t="s">
        <v>53</v>
      </c>
      <c r="G84" s="12"/>
      <c r="H84" s="13" t="s">
        <v>54</v>
      </c>
      <c r="I84" s="18"/>
      <c r="J84" s="19"/>
      <c r="K84" s="20"/>
      <c r="L84" s="21" t="s">
        <v>22</v>
      </c>
      <c r="M84" s="2" t="s">
        <v>155</v>
      </c>
    </row>
    <row r="85" spans="1:13" s="2" customFormat="1" ht="16.899999999999999" customHeight="1">
      <c r="A85" s="47" t="s">
        <v>115</v>
      </c>
      <c r="B85" s="47"/>
      <c r="C85" s="47"/>
      <c r="D85" s="47"/>
      <c r="E85" s="47"/>
      <c r="F85" s="93" t="s">
        <v>116</v>
      </c>
      <c r="G85" s="94"/>
      <c r="H85" s="95"/>
      <c r="I85" s="93" t="s">
        <v>117</v>
      </c>
      <c r="J85" s="94"/>
      <c r="K85" s="95"/>
      <c r="L85" s="22" t="s">
        <v>118</v>
      </c>
    </row>
    <row r="86" spans="1:13" s="2" customFormat="1" ht="21" customHeight="1">
      <c r="A86" s="47"/>
      <c r="B86" s="47"/>
      <c r="C86" s="47"/>
      <c r="D86" s="47"/>
      <c r="E86" s="47"/>
      <c r="F86" s="84"/>
      <c r="G86" s="85"/>
      <c r="H86" s="86"/>
      <c r="I86" s="87"/>
      <c r="J86" s="88"/>
      <c r="K86" s="89"/>
      <c r="L86" s="23"/>
    </row>
    <row r="87" spans="1:13" s="2" customFormat="1" ht="21" customHeight="1">
      <c r="A87" s="47" t="s">
        <v>119</v>
      </c>
      <c r="B87" s="47"/>
      <c r="C87" s="47"/>
      <c r="D87" s="47"/>
      <c r="E87" s="47"/>
      <c r="F87" s="84"/>
      <c r="G87" s="85"/>
      <c r="H87" s="85"/>
      <c r="I87" s="85"/>
      <c r="J87" s="85"/>
      <c r="K87" s="85"/>
      <c r="L87" s="86"/>
    </row>
    <row r="88" spans="1:13" s="4" customFormat="1" ht="27" customHeight="1">
      <c r="A88" s="17" t="s">
        <v>120</v>
      </c>
      <c r="B88" s="49" t="s">
        <v>121</v>
      </c>
      <c r="C88" s="49"/>
      <c r="D88" s="49"/>
      <c r="E88" s="49"/>
      <c r="F88" s="49"/>
      <c r="G88" s="49"/>
      <c r="H88" s="49"/>
      <c r="I88" s="49"/>
      <c r="J88" s="49"/>
      <c r="K88" s="49"/>
      <c r="L88" s="49"/>
    </row>
    <row r="89" spans="1:13" ht="8.1" customHeight="1">
      <c r="A89" s="45" t="s">
        <v>122</v>
      </c>
      <c r="B89" s="46"/>
      <c r="C89" s="46"/>
      <c r="D89" s="46"/>
      <c r="E89" s="46"/>
      <c r="F89" s="46"/>
      <c r="G89" s="46"/>
      <c r="H89" s="46"/>
      <c r="I89" s="46"/>
      <c r="J89" s="46"/>
      <c r="K89" s="46"/>
      <c r="L89" s="46"/>
    </row>
    <row r="90" spans="1:13" ht="8.1" customHeight="1">
      <c r="A90" s="46"/>
      <c r="B90" s="46"/>
      <c r="C90" s="46"/>
      <c r="D90" s="46"/>
      <c r="E90" s="46"/>
      <c r="F90" s="46"/>
      <c r="G90" s="46"/>
      <c r="H90" s="46"/>
      <c r="I90" s="46"/>
      <c r="J90" s="46"/>
      <c r="K90" s="46"/>
      <c r="L90" s="46"/>
    </row>
    <row r="91" spans="1:13" ht="8.1" customHeight="1">
      <c r="A91" s="46"/>
      <c r="B91" s="46"/>
      <c r="C91" s="46"/>
      <c r="D91" s="46"/>
      <c r="E91" s="46"/>
      <c r="F91" s="46"/>
      <c r="G91" s="46"/>
      <c r="H91" s="46"/>
      <c r="I91" s="46"/>
      <c r="J91" s="46"/>
      <c r="K91" s="46"/>
      <c r="L91" s="46"/>
    </row>
    <row r="92" spans="1:13" ht="8.1" customHeight="1">
      <c r="A92" s="46"/>
      <c r="B92" s="46"/>
      <c r="C92" s="46"/>
      <c r="D92" s="46"/>
      <c r="E92" s="46"/>
      <c r="F92" s="46"/>
      <c r="G92" s="46"/>
      <c r="H92" s="46"/>
      <c r="I92" s="46"/>
      <c r="J92" s="46"/>
      <c r="K92" s="46"/>
      <c r="L92" s="46"/>
    </row>
    <row r="93" spans="1:13" ht="8.1" customHeight="1">
      <c r="A93" s="46"/>
      <c r="B93" s="46"/>
      <c r="C93" s="46"/>
      <c r="D93" s="46"/>
      <c r="E93" s="46"/>
      <c r="F93" s="46"/>
      <c r="G93" s="46"/>
      <c r="H93" s="46"/>
      <c r="I93" s="46"/>
      <c r="J93" s="46"/>
      <c r="K93" s="46"/>
      <c r="L93" s="46"/>
    </row>
    <row r="94" spans="1:13" ht="8.1" customHeight="1">
      <c r="A94" s="46"/>
      <c r="B94" s="46"/>
      <c r="C94" s="46"/>
      <c r="D94" s="46"/>
      <c r="E94" s="46"/>
      <c r="F94" s="46"/>
      <c r="G94" s="46"/>
      <c r="H94" s="46"/>
      <c r="I94" s="46"/>
      <c r="J94" s="46"/>
      <c r="K94" s="46"/>
      <c r="L94" s="46"/>
    </row>
    <row r="95" spans="1:13" ht="8.1" customHeight="1">
      <c r="A95" s="46"/>
      <c r="B95" s="46"/>
      <c r="C95" s="46"/>
      <c r="D95" s="46"/>
      <c r="E95" s="46"/>
      <c r="F95" s="46"/>
      <c r="G95" s="46"/>
      <c r="H95" s="46"/>
      <c r="I95" s="46"/>
      <c r="J95" s="46"/>
      <c r="K95" s="46"/>
      <c r="L95" s="46"/>
    </row>
    <row r="96" spans="1:13" ht="8.1" customHeight="1">
      <c r="A96" s="46"/>
      <c r="B96" s="46"/>
      <c r="C96" s="46"/>
      <c r="D96" s="46"/>
      <c r="E96" s="46"/>
      <c r="F96" s="46"/>
      <c r="G96" s="46"/>
      <c r="H96" s="46"/>
      <c r="I96" s="46"/>
      <c r="J96" s="46"/>
      <c r="K96" s="46"/>
      <c r="L96" s="46"/>
    </row>
    <row r="97" spans="1:12" ht="8.1" customHeight="1">
      <c r="A97" s="46"/>
      <c r="B97" s="46"/>
      <c r="C97" s="46"/>
      <c r="D97" s="46"/>
      <c r="E97" s="46"/>
      <c r="F97" s="46"/>
      <c r="G97" s="46"/>
      <c r="H97" s="46"/>
      <c r="I97" s="46"/>
      <c r="J97" s="46"/>
      <c r="K97" s="46"/>
      <c r="L97" s="46"/>
    </row>
  </sheetData>
  <mergeCells count="123">
    <mergeCell ref="A2:L2"/>
    <mergeCell ref="A3:C3"/>
    <mergeCell ref="D3:L3"/>
    <mergeCell ref="A4:C4"/>
    <mergeCell ref="D4:L4"/>
    <mergeCell ref="A5:C5"/>
    <mergeCell ref="D5:E5"/>
    <mergeCell ref="F5:H5"/>
    <mergeCell ref="I5:L5"/>
    <mergeCell ref="F11:H11"/>
    <mergeCell ref="I11:L11"/>
    <mergeCell ref="B12:E12"/>
    <mergeCell ref="F12:L12"/>
    <mergeCell ref="B13:E13"/>
    <mergeCell ref="F13:L13"/>
    <mergeCell ref="D14:E14"/>
    <mergeCell ref="F14:H14"/>
    <mergeCell ref="I14:K14"/>
    <mergeCell ref="A6:C11"/>
    <mergeCell ref="F6:H6"/>
    <mergeCell ref="I6:L6"/>
    <mergeCell ref="F7:H7"/>
    <mergeCell ref="I7:L7"/>
    <mergeCell ref="F8:H8"/>
    <mergeCell ref="I8:L8"/>
    <mergeCell ref="F9:H9"/>
    <mergeCell ref="I9:L9"/>
    <mergeCell ref="F10:H10"/>
    <mergeCell ref="I10:L10"/>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80:E80"/>
    <mergeCell ref="D81:E81"/>
    <mergeCell ref="D82:E82"/>
    <mergeCell ref="D83:E83"/>
    <mergeCell ref="D84:E84"/>
    <mergeCell ref="F85:H85"/>
    <mergeCell ref="I85:K85"/>
    <mergeCell ref="D69:E69"/>
    <mergeCell ref="D70:E70"/>
    <mergeCell ref="D71:E71"/>
    <mergeCell ref="D72:E72"/>
    <mergeCell ref="D73:E73"/>
    <mergeCell ref="D74:E74"/>
    <mergeCell ref="D75:E75"/>
    <mergeCell ref="D76:E76"/>
    <mergeCell ref="D77:E77"/>
    <mergeCell ref="A89:L97"/>
    <mergeCell ref="F86:H86"/>
    <mergeCell ref="I86:K86"/>
    <mergeCell ref="A87:E87"/>
    <mergeCell ref="F87:L87"/>
    <mergeCell ref="B88:L88"/>
    <mergeCell ref="A12:A13"/>
    <mergeCell ref="A14:A84"/>
    <mergeCell ref="B15:B31"/>
    <mergeCell ref="B32:B52"/>
    <mergeCell ref="B53:B76"/>
    <mergeCell ref="B77:B84"/>
    <mergeCell ref="C15:C31"/>
    <mergeCell ref="C32:C39"/>
    <mergeCell ref="C40:C45"/>
    <mergeCell ref="C46:C52"/>
    <mergeCell ref="C53:C55"/>
    <mergeCell ref="C56:C60"/>
    <mergeCell ref="C61:C65"/>
    <mergeCell ref="C66:C76"/>
    <mergeCell ref="C77:C84"/>
    <mergeCell ref="A85:E86"/>
    <mergeCell ref="D78:E78"/>
    <mergeCell ref="D79:E79"/>
  </mergeCells>
  <phoneticPr fontId="15" type="noConversion"/>
  <printOptions horizontalCentered="1"/>
  <pageMargins left="0.20069444444444401" right="0.118055555555556" top="0.59027777777777801" bottom="0.51180555555555596" header="0.31041666666666701" footer="0.31041666666666701"/>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3</vt:i4>
      </vt:variant>
    </vt:vector>
  </HeadingPairs>
  <TitlesOfParts>
    <vt:vector size="7" baseType="lpstr">
      <vt:lpstr>附件4</vt:lpstr>
      <vt:lpstr>附件5</vt:lpstr>
      <vt:lpstr>附件0 </vt:lpstr>
      <vt:lpstr>附件4 (2)</vt:lpstr>
      <vt:lpstr>'附件4 (2)'!Print_Area</vt:lpstr>
      <vt:lpstr>'附件0 '!Print_Titles</vt:lpstr>
      <vt:lpstr>附件4!Print_Titles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cp:lastPrinted>2020-04-10T08:38:28Z</cp:lastPrinted>
  <dcterms:created xsi:type="dcterms:W3CDTF">2020-02-24T08:40:00Z</dcterms:created>
  <dcterms:modified xsi:type="dcterms:W3CDTF">2020-04-26T02:28:30Z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