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中央资金执行情况表" sheetId="14" r:id="rId1"/>
    <sheet name="草原" sheetId="7" r:id="rId2"/>
    <sheet name="省级资金执行情况表" sheetId="21" r:id="rId3"/>
    <sheet name="国土绿化" sheetId="22" r:id="rId4"/>
    <sheet name="生态补偿" sheetId="2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<sst xmlns="http://schemas.openxmlformats.org/spreadsheetml/2006/main" count="422" uniqueCount="308">
  <si>
    <t>附件2</t>
  </si>
  <si>
    <t>2024年度中央财政林业专项资金执行情况表</t>
  </si>
  <si>
    <t>单位：福建省泰宁国有林场</t>
  </si>
  <si>
    <t>单位：万元</t>
  </si>
  <si>
    <t>项目名称</t>
  </si>
  <si>
    <t>中央资金（2024年度）</t>
  </si>
  <si>
    <t>省级资金（2024年度）</t>
  </si>
  <si>
    <t>结余结转资金</t>
  </si>
  <si>
    <t>其他资金</t>
  </si>
  <si>
    <t>中央安排下达金额①</t>
  </si>
  <si>
    <t>已到位
金额②</t>
  </si>
  <si>
    <t>实际支出金额③</t>
  </si>
  <si>
    <t>实际支出率④=③/②</t>
  </si>
  <si>
    <t>省级安排下达金额①</t>
  </si>
  <si>
    <t>安排
金额①</t>
  </si>
  <si>
    <t>实际支出金额②</t>
  </si>
  <si>
    <t>实际支出率③=②/①</t>
  </si>
  <si>
    <t>总计</t>
  </si>
  <si>
    <t>1.中央财政生态恢复保护资金</t>
  </si>
  <si>
    <t>国家公园支出</t>
  </si>
  <si>
    <t>国家级自然保护区补助</t>
  </si>
  <si>
    <t>湿地保护修复补助</t>
  </si>
  <si>
    <t>国家重点动植物保护支出</t>
  </si>
  <si>
    <t>天然商品林停伐补助</t>
  </si>
  <si>
    <t>国有林保护修复补助</t>
  </si>
  <si>
    <t>2.中央财政林业改革发展资金</t>
  </si>
  <si>
    <t>造林补助</t>
  </si>
  <si>
    <t>森林质量提升补助</t>
  </si>
  <si>
    <t>非国有林生态保护补偿支出</t>
  </si>
  <si>
    <t>森林防火补助</t>
  </si>
  <si>
    <t>林业有害生物防治补助</t>
  </si>
  <si>
    <t>林草科技推广示范补助</t>
  </si>
  <si>
    <t>林木良种培育补助</t>
  </si>
  <si>
    <t>林长制督查考核奖励支出</t>
  </si>
  <si>
    <t>航空消防租机经费</t>
  </si>
  <si>
    <t>国土绿化试点示范（莆田、泉州）</t>
  </si>
  <si>
    <t>林草湿荒综合监测</t>
  </si>
  <si>
    <t>油茶发展</t>
  </si>
  <si>
    <t>附件3-1</t>
  </si>
  <si>
    <t xml:space="preserve">林业草原生态保护恢复资金绩效自评表 </t>
  </si>
  <si>
    <t>（2024年度）（截止2024年12月31日）</t>
  </si>
  <si>
    <t>转移支付（项目）名称</t>
  </si>
  <si>
    <t>天然商品林停伐补助及国有林保护修复补助</t>
  </si>
  <si>
    <t>中央主管部门</t>
  </si>
  <si>
    <t>国家林业和草原局</t>
  </si>
  <si>
    <t>地方主管部门</t>
  </si>
  <si>
    <t>福建省林业局</t>
  </si>
  <si>
    <t>资金使用单位</t>
  </si>
  <si>
    <t>福建省泰宁国有林场</t>
  </si>
  <si>
    <t>资金投入情况
（万元）</t>
  </si>
  <si>
    <t>全年预算数（A）</t>
  </si>
  <si>
    <t>全年执行数（B）</t>
  </si>
  <si>
    <r>
      <rPr>
        <sz val="10"/>
        <color theme="1"/>
        <rFont val="宋体"/>
        <charset val="134"/>
        <scheme val="minor"/>
      </rPr>
      <t>执行率
（B/A</t>
    </r>
    <r>
      <rPr>
        <sz val="10"/>
        <color indexed="8"/>
        <rFont val="汉仪细圆B5"/>
        <charset val="134"/>
      </rPr>
      <t>×</t>
    </r>
    <r>
      <rPr>
        <sz val="10"/>
        <color theme="1"/>
        <rFont val="宋体"/>
        <charset val="134"/>
        <scheme val="minor"/>
      </rPr>
      <t>100%)</t>
    </r>
  </si>
  <si>
    <t>年度资金总额：</t>
  </si>
  <si>
    <t xml:space="preserve"> 其中：中央财政资金</t>
  </si>
  <si>
    <t xml:space="preserve">       地方资金</t>
  </si>
  <si>
    <t xml:space="preserve">        其他资金</t>
  </si>
  <si>
    <t>资金管理情况</t>
  </si>
  <si>
    <t>情况说明</t>
  </si>
  <si>
    <t>存在问题和改进措施</t>
  </si>
  <si>
    <t>分配科学性</t>
  </si>
  <si>
    <t>下达及时性</t>
  </si>
  <si>
    <t>拨付合规性</t>
  </si>
  <si>
    <t>使用规范性</t>
  </si>
  <si>
    <t>执行准确性</t>
  </si>
  <si>
    <t>预算绩效管理情况</t>
  </si>
  <si>
    <t>支出责任履行情况</t>
  </si>
  <si>
    <t>总体目标完成情况</t>
  </si>
  <si>
    <t>总体目标</t>
  </si>
  <si>
    <t>全年实际完成情况</t>
  </si>
  <si>
    <t>国有国家级生态公益林及国有天然林管护面积计划任务2.826万亩。</t>
  </si>
  <si>
    <t>完成国有国家级生态公益林及国有天然林管护面积2.826万亩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</si>
  <si>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</si>
  <si>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</si>
  <si>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</si>
  <si>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</si>
  <si>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</si>
  <si>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</si>
  <si>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</si>
  <si>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产出
指标</t>
  </si>
  <si>
    <t>数量指标</t>
  </si>
  <si>
    <t>国家公园自然资源监测覆盖面积（≥平方公里）</t>
  </si>
  <si>
    <t>≥500</t>
  </si>
  <si>
    <t>国家公园开展巡护管护工作（≥人次）</t>
  </si>
  <si>
    <t>≥12000</t>
  </si>
  <si>
    <t>国家公园内非国有林保护面积（万亩）</t>
  </si>
  <si>
    <t>国家级自然保护区数量（个）</t>
  </si>
  <si>
    <t>湿地保护与恢复项目数量(个)</t>
  </si>
  <si>
    <t>湿地生态保护补偿项目数量(个)</t>
  </si>
  <si>
    <t>国家重点保护野生动植物种数保护率(%)</t>
  </si>
  <si>
    <t>≥74</t>
  </si>
  <si>
    <t>野生动物救护任务（个）</t>
  </si>
  <si>
    <t>专项拯救物种种数（个）</t>
  </si>
  <si>
    <t>林草系统管理的一级古树和名木开展抢救复壮数量（株）</t>
  </si>
  <si>
    <t>国有林管护面积（万亩）</t>
  </si>
  <si>
    <t>原天保工程区外国有天然商品林面积（万亩）</t>
  </si>
  <si>
    <t>其中：国家公园范围（万亩）</t>
  </si>
  <si>
    <t>国有国家级公益林面积（万亩）</t>
  </si>
  <si>
    <t>非国有林生态保护补偿面积（国家公园范围）（万亩）</t>
  </si>
  <si>
    <t>国家公园森林草原有害生物防治（万亩）</t>
  </si>
  <si>
    <t>国家公园综合监测覆盖范围（占国家公园面积的百分比%）</t>
  </si>
  <si>
    <t>质量指标</t>
  </si>
  <si>
    <t>天然林资源森林蓄积量增长情况</t>
  </si>
  <si>
    <t>持续增长</t>
  </si>
  <si>
    <t>对国家公园区内不同种类自然资源资产的管理覆盖率（%）</t>
  </si>
  <si>
    <t>≥60</t>
  </si>
  <si>
    <t>原住居民参与国家公园管护率（%）</t>
  </si>
  <si>
    <t>≥80</t>
  </si>
  <si>
    <t>林草系统管理的名木和一级古树抢救复壮合格率（%）</t>
  </si>
  <si>
    <t>≥90</t>
  </si>
  <si>
    <t>国家公园伞护物种种群数量变化情况</t>
  </si>
  <si>
    <t>稳定</t>
  </si>
  <si>
    <t>时效指标</t>
  </si>
  <si>
    <t>国家级自然保护区能力提升当期任务完成率（%）</t>
  </si>
  <si>
    <t>湿地生态保护补偿当期任务完成率（%）</t>
  </si>
  <si>
    <t>湿地保护和恢复当期任务完成率（%）</t>
  </si>
  <si>
    <t>国有林管护补助兑现率(%)</t>
  </si>
  <si>
    <t>100</t>
  </si>
  <si>
    <t>国家公园项目完成率(%)</t>
  </si>
  <si>
    <t>国家公园按计划任务完成率（%）</t>
  </si>
  <si>
    <t>国有林保护修复当期任务完成率(%)</t>
  </si>
  <si>
    <t>成本
指标</t>
  </si>
  <si>
    <t>国有林管护补助成本(元/亩)</t>
  </si>
  <si>
    <t>效益
指标</t>
  </si>
  <si>
    <t>经济效益指标</t>
  </si>
  <si>
    <t>引导国家公园区原住民生产生活方式逐步转型</t>
  </si>
  <si>
    <t>取得一定效果</t>
  </si>
  <si>
    <t>社会效益指标</t>
  </si>
  <si>
    <t>国家级自然保护区保护和管理能力</t>
  </si>
  <si>
    <t>明显提升</t>
  </si>
  <si>
    <t>林区民生状况</t>
  </si>
  <si>
    <t>逐步改善</t>
  </si>
  <si>
    <t>社会公众对国家公园的认知度</t>
  </si>
  <si>
    <t xml:space="preserve">持续提升 </t>
  </si>
  <si>
    <t>生态效益指标</t>
  </si>
  <si>
    <t>生态系统和生物多样性</t>
  </si>
  <si>
    <t>得到有效保护</t>
  </si>
  <si>
    <t>森林、湿地生态系统生态效益发挥</t>
  </si>
  <si>
    <t>明显</t>
  </si>
  <si>
    <t>生态系统和生物多样性保护情况</t>
  </si>
  <si>
    <t>持续加强</t>
  </si>
  <si>
    <t>可持续影响指标</t>
  </si>
  <si>
    <t>持续发挥森林资源生态作用</t>
  </si>
  <si>
    <t>显著</t>
  </si>
  <si>
    <t>国家公园所在地生态环境质量</t>
  </si>
  <si>
    <t>逐步提升</t>
  </si>
  <si>
    <t>满意度
指标</t>
  </si>
  <si>
    <t>服务对象
满意度指标</t>
  </si>
  <si>
    <t>林区职工及周边群众满意度（%）</t>
  </si>
  <si>
    <t>≥85</t>
  </si>
  <si>
    <t>说明</t>
  </si>
  <si>
    <t>请在此处简要说明中央巡视、各级审计和财会监督中发现的问题及其所涉及的金额，如没有请填无。</t>
  </si>
  <si>
    <t>注：1.资金使用单位按项目绩效目标填报，主管部门汇总时按区域绩效目标填报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</si>
  <si>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</si>
  <si>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</si>
  <si>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>附件6</t>
  </si>
  <si>
    <t>2024年度省级财政预算执行情况表</t>
  </si>
  <si>
    <t>实际支出率④=③/①</t>
  </si>
  <si>
    <t>省级专项经费合计数</t>
  </si>
  <si>
    <t>1.林业生态补偿</t>
  </si>
  <si>
    <t>森林生态效益补偿</t>
  </si>
  <si>
    <t>重点生态区位商品林赎买改革</t>
  </si>
  <si>
    <t>省级以上自然保护区林权所有者补偿</t>
  </si>
  <si>
    <t>2.国土绿化</t>
  </si>
  <si>
    <t>造林绿化</t>
  </si>
  <si>
    <t>造林绿化（乡村振兴统筹）</t>
  </si>
  <si>
    <t>造林绿化（零星造林）</t>
  </si>
  <si>
    <t>林木良种培育</t>
  </si>
  <si>
    <t>种业创新与产业化工程</t>
  </si>
  <si>
    <t>3.林业生态保护</t>
  </si>
  <si>
    <t>自然保护地能力建设（不含国家公园、森林公园）</t>
  </si>
  <si>
    <t>湿地保护修复</t>
  </si>
  <si>
    <t>古树名木保护</t>
  </si>
  <si>
    <t>野生动植物保护</t>
  </si>
  <si>
    <t>森林步道建设</t>
  </si>
  <si>
    <t>植物园建设和管理</t>
  </si>
  <si>
    <t>重点生态区位商品林赎买等改革</t>
  </si>
  <si>
    <t>森林防火</t>
  </si>
  <si>
    <t>林业有害生物防治</t>
  </si>
  <si>
    <t>林草湿综合监测</t>
  </si>
  <si>
    <t>林业站服务能力建设</t>
  </si>
  <si>
    <t>林业行政执法能力建设</t>
  </si>
  <si>
    <t>林长制督查考核奖励</t>
  </si>
  <si>
    <t>林业救灾</t>
  </si>
  <si>
    <t>国有林场事业经费</t>
  </si>
  <si>
    <t>互花米草除治修复补助</t>
  </si>
  <si>
    <t>林业无人机应用</t>
  </si>
  <si>
    <t>4.林业经济发展</t>
  </si>
  <si>
    <t>竹产业发展</t>
  </si>
  <si>
    <t>花卉产业发展</t>
  </si>
  <si>
    <t>林下经济利用</t>
  </si>
  <si>
    <t>新型经营主体标准化建设</t>
  </si>
  <si>
    <t>林业科技</t>
  </si>
  <si>
    <t>县域产业发展</t>
  </si>
  <si>
    <t>林业贷款贴息</t>
  </si>
  <si>
    <t>其他</t>
  </si>
  <si>
    <t>林业改革试点</t>
  </si>
  <si>
    <t>5.部门业务费</t>
  </si>
  <si>
    <t>1.专项业务费</t>
  </si>
  <si>
    <t>2.基本业务费</t>
  </si>
  <si>
    <t>附件7-1</t>
  </si>
  <si>
    <t>专项资金绩效自评表</t>
  </si>
  <si>
    <t>（2024年度）</t>
  </si>
  <si>
    <t>专项名称</t>
  </si>
  <si>
    <t>国土绿化专项</t>
  </si>
  <si>
    <t>主管部门</t>
  </si>
  <si>
    <t>实施单位</t>
  </si>
  <si>
    <t>项目资金(万元)（10%）</t>
  </si>
  <si>
    <t>年初预算数</t>
  </si>
  <si>
    <t>全年预算数</t>
  </si>
  <si>
    <t>全年执行数</t>
  </si>
  <si>
    <t>分值</t>
  </si>
  <si>
    <t>执行率（%）</t>
  </si>
  <si>
    <t>得分</t>
  </si>
  <si>
    <t>年度资金总额</t>
  </si>
  <si>
    <t>其中：当年财政拨款</t>
  </si>
  <si>
    <t>上年结转资金</t>
  </si>
  <si>
    <t>—</t>
  </si>
  <si>
    <t>年度总体目标</t>
  </si>
  <si>
    <t>预期目标</t>
  </si>
  <si>
    <t>实际完成情况</t>
  </si>
  <si>
    <t>计划任务面积500</t>
  </si>
  <si>
    <t>实际完成面积560</t>
  </si>
  <si>
    <t>绩效
指标</t>
  </si>
  <si>
    <t>一级指标</t>
  </si>
  <si>
    <t>年度指标值</t>
  </si>
  <si>
    <t>实际完成值</t>
  </si>
  <si>
    <t>指标分值</t>
  </si>
  <si>
    <t>自评得分</t>
  </si>
  <si>
    <t>偏差原因分析及改进措施</t>
  </si>
  <si>
    <t>成本指标（10%）</t>
  </si>
  <si>
    <t>经济成本指标</t>
  </si>
  <si>
    <t>油茶（新造）平均补助(元/亩)</t>
  </si>
  <si>
    <t>≤1200</t>
  </si>
  <si>
    <t>珍贵用材树种造林平均补助(元/亩)</t>
  </si>
  <si>
    <t>≤550</t>
  </si>
  <si>
    <t>重点区域林相改善新造平均补助(元/亩)</t>
  </si>
  <si>
    <t>≤2200</t>
  </si>
  <si>
    <t>产出指标（40%）</t>
  </si>
  <si>
    <t>植树造林面积(亩)</t>
  </si>
  <si>
    <t>≥680500</t>
  </si>
  <si>
    <t>重点区位林相改善面积(万亩)</t>
  </si>
  <si>
    <t>≥6</t>
  </si>
  <si>
    <t>良种基地抚育管理(亩)</t>
  </si>
  <si>
    <t>≥4000</t>
  </si>
  <si>
    <t>新建林木良种基地面积(亩)</t>
  </si>
  <si>
    <t>≥67</t>
  </si>
  <si>
    <t>建设管理省级林木种子基地(处)</t>
  </si>
  <si>
    <t>≥21</t>
  </si>
  <si>
    <t>森林城镇建设个数(个)</t>
  </si>
  <si>
    <t>≥30</t>
  </si>
  <si>
    <t>森林村庄建设个数(个)</t>
  </si>
  <si>
    <t>≥100</t>
  </si>
  <si>
    <t>“互联网+全民义务植树”基地个数(个)</t>
  </si>
  <si>
    <t>≥9</t>
  </si>
  <si>
    <t>省级保障性苗圃(处)</t>
  </si>
  <si>
    <t>≥16</t>
  </si>
  <si>
    <t>油茶发展(亩)</t>
  </si>
  <si>
    <t>≥320100</t>
  </si>
  <si>
    <t>森林抚育补助面积(亩)</t>
  </si>
  <si>
    <t>≥461800</t>
  </si>
  <si>
    <t>古树名木保护株数(株)</t>
  </si>
  <si>
    <t>古树名木抢救复壮株数(片)</t>
  </si>
  <si>
    <t>种业创新育苗数量(万株)</t>
  </si>
  <si>
    <t>≥1000</t>
  </si>
  <si>
    <t>优良苗木株数(万株)</t>
  </si>
  <si>
    <t>≥1400</t>
  </si>
  <si>
    <t>造林成活率（%）</t>
  </si>
  <si>
    <t>森林抚育质量合格率（%）</t>
  </si>
  <si>
    <t>种子园嫁接（定植）成活率（%）</t>
  </si>
  <si>
    <t>年度培育的苗木质量（%）</t>
  </si>
  <si>
    <t>植树造林完成及时率（%）</t>
  </si>
  <si>
    <t>效益指标（30%）</t>
  </si>
  <si>
    <t>苗木产值（元/亩）</t>
  </si>
  <si>
    <t>≥13000</t>
  </si>
  <si>
    <t>提高森林质量，促进林分生长，森林抚育年度任务完成率（%）</t>
  </si>
  <si>
    <t>优化林分结构，松林皆伐改造和带状采伐改造完成率（%）</t>
  </si>
  <si>
    <t>满意度指标（10%）</t>
  </si>
  <si>
    <t>服务对象满意度指标</t>
  </si>
  <si>
    <t>社会群众对造林绿化满意度（%）</t>
  </si>
  <si>
    <t>社会群众对林木良种培育满意度（%）</t>
  </si>
  <si>
    <t>总分值、评价总分 (S)</t>
  </si>
  <si>
    <t xml:space="preserve">评价等级 </t>
  </si>
  <si>
    <t>■优（S≧90）  □良（90&gt;S≧80）  □中（80&gt;S≧60）  □差（60&gt;S）</t>
  </si>
  <si>
    <r>
      <rPr>
        <sz val="12"/>
        <color rgb="FFFF0000"/>
        <rFont val="宋体"/>
        <charset val="134"/>
      </rPr>
      <t>备注:1.该表格上报时请勿删减指标，各地各单位自评材料可根据实际增加指标。2.分值设置：项目资金支出情况为100×10%；产出指标分值为100</t>
    </r>
    <r>
      <rPr>
        <sz val="12"/>
        <color rgb="FFFF0000"/>
        <rFont val="Arial"/>
        <charset val="134"/>
      </rPr>
      <t>×</t>
    </r>
    <r>
      <rPr>
        <sz val="12"/>
        <color rgb="FFFF0000"/>
        <rFont val="宋体"/>
        <charset val="134"/>
      </rPr>
      <t>40%；成本指标分值为100×10%；效益指标分值为100×30%；满意度指标分值为100×10%。</t>
    </r>
  </si>
  <si>
    <t>附件7-2</t>
  </si>
  <si>
    <t>林业生态补偿专项</t>
  </si>
  <si>
    <t>100%%</t>
  </si>
  <si>
    <t>生态公益林管护面积计划任务2.0023万亩</t>
  </si>
  <si>
    <t>实际完成生态公益林管护面积2.0023万亩</t>
  </si>
  <si>
    <t>省级以上公益林（经济林和竹林）补助（元/亩）</t>
  </si>
  <si>
    <t>≤22</t>
  </si>
  <si>
    <t>省级以上公益林（乔木林和其他林）补助（元/亩）</t>
  </si>
  <si>
    <t>≤23</t>
  </si>
  <si>
    <t>省级以上自然保护地林权所有者补偿标准（元/亩）</t>
  </si>
  <si>
    <t>≤3</t>
  </si>
  <si>
    <t>实施省级以上公益林补助面积（不含武夷山国家公园、厦门市）（万亩）</t>
  </si>
  <si>
    <t>省级以上自然保护地林权所有者补助面积（万亩）</t>
  </si>
  <si>
    <t>=744.28</t>
  </si>
  <si>
    <t>全省生态公益林保有量（万亩）</t>
  </si>
  <si>
    <t>自然保护区林权所有者补偿资金补助面积变化（%）</t>
  </si>
  <si>
    <t>项目任务完成率（%）</t>
  </si>
  <si>
    <t>≥90%</t>
  </si>
  <si>
    <t>公益林平均亩蓄积量变化（%）</t>
  </si>
  <si>
    <t>公益林林权所有者满意度（%）</t>
  </si>
  <si>
    <r>
      <rPr>
        <sz val="11"/>
        <rFont val="宋体"/>
        <charset val="134"/>
      </rPr>
      <t>≥</t>
    </r>
    <r>
      <rPr>
        <sz val="11"/>
        <color theme="1"/>
        <rFont val="宋体"/>
        <charset val="134"/>
      </rPr>
      <t>90</t>
    </r>
  </si>
  <si>
    <r>
      <rPr>
        <sz val="10"/>
        <rFont val="宋体"/>
        <charset val="134"/>
        <scheme val="minor"/>
      </rPr>
      <t>≥</t>
    </r>
    <r>
      <rPr>
        <sz val="12"/>
        <color theme="1"/>
        <rFont val="仿宋_GB2312"/>
        <charset val="134"/>
      </rPr>
      <t>90</t>
    </r>
  </si>
  <si>
    <t>省级以上自然保护地林权所有者满意度（%）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</si>
</sst>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0"/>
      <name val="Times New Roman"/>
      <charset val="0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4"/>
      <name val="仿宋_GB2312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2"/>
      <color theme="1"/>
      <name val="仿宋_GB2312"/>
      <charset val="134"/>
    </font>
    <font>
      <sz val="10"/>
      <color indexed="8"/>
      <name val="汉仪细圆B5"/>
      <charset val="134"/>
    </font>
    <font>
      <sz val="12"/>
      <color rgb="FFFF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7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0" borderId="0"/>
    <xf numFmtId="0" fontId="51" fillId="0" borderId="0"/>
    <xf numFmtId="0" fontId="3" fillId="0" borderId="0"/>
  </cellStyleXfs>
  <cellXfs count="16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51" applyFont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51" applyFont="1" applyBorder="1" applyAlignment="1">
      <alignment horizontal="left" vertical="top" wrapText="1"/>
    </xf>
    <xf numFmtId="0" fontId="3" fillId="0" borderId="2" xfId="51" applyFont="1" applyBorder="1" applyAlignment="1">
      <alignment horizontal="left" vertical="top" wrapText="1"/>
    </xf>
    <xf numFmtId="0" fontId="3" fillId="0" borderId="3" xfId="51" applyFont="1" applyBorder="1" applyAlignment="1">
      <alignment horizontal="left" vertical="top" wrapText="1"/>
    </xf>
    <xf numFmtId="0" fontId="3" fillId="0" borderId="4" xfId="51" applyFont="1" applyBorder="1" applyAlignment="1">
      <alignment vertical="center" wrapText="1"/>
    </xf>
    <xf numFmtId="0" fontId="3" fillId="0" borderId="5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51" applyFont="1" applyBorder="1" applyAlignment="1">
      <alignment horizontal="left" vertical="center" wrapText="1"/>
    </xf>
    <xf numFmtId="0" fontId="7" fillId="0" borderId="8" xfId="51" applyFont="1" applyBorder="1" applyAlignment="1">
      <alignment horizontal="left" vertical="center" wrapText="1"/>
    </xf>
    <xf numFmtId="0" fontId="7" fillId="0" borderId="7" xfId="51" applyFont="1" applyBorder="1" applyAlignment="1">
      <alignment horizontal="center" vertical="center" wrapText="1"/>
    </xf>
    <xf numFmtId="0" fontId="7" fillId="0" borderId="8" xfId="5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3" fillId="0" borderId="2" xfId="51" applyBorder="1" applyAlignment="1">
      <alignment vertical="center" wrapText="1"/>
    </xf>
    <xf numFmtId="0" fontId="3" fillId="0" borderId="1" xfId="51" applyBorder="1" applyAlignment="1">
      <alignment horizontal="center" vertical="center" wrapText="1"/>
    </xf>
    <xf numFmtId="0" fontId="3" fillId="0" borderId="2" xfId="51" applyBorder="1" applyAlignment="1">
      <alignment horizontal="center" vertical="center" wrapText="1"/>
    </xf>
    <xf numFmtId="9" fontId="3" fillId="0" borderId="4" xfId="51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7" fillId="0" borderId="1" xfId="51" applyFont="1" applyBorder="1" applyAlignment="1">
      <alignment horizontal="left" vertical="center" wrapText="1"/>
    </xf>
    <xf numFmtId="0" fontId="7" fillId="0" borderId="2" xfId="51" applyFont="1" applyBorder="1" applyAlignment="1">
      <alignment horizontal="left" vertical="center" wrapText="1"/>
    </xf>
    <xf numFmtId="0" fontId="8" fillId="0" borderId="8" xfId="51" applyFont="1" applyBorder="1" applyAlignment="1">
      <alignment horizontal="center" vertical="center" wrapText="1"/>
    </xf>
    <xf numFmtId="0" fontId="9" fillId="0" borderId="0" xfId="51" applyFont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3" xfId="51" applyFont="1" applyBorder="1" applyAlignment="1">
      <alignment horizontal="left" vertical="center" wrapText="1"/>
    </xf>
    <xf numFmtId="176" fontId="3" fillId="0" borderId="4" xfId="51" applyNumberFormat="1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10" fontId="1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/>
    </xf>
    <xf numFmtId="0" fontId="16" fillId="0" borderId="4" xfId="51" applyNumberFormat="1" applyFont="1" applyFill="1" applyBorder="1" applyAlignment="1">
      <alignment horizontal="right" vertical="center" wrapText="1"/>
    </xf>
    <xf numFmtId="10" fontId="16" fillId="0" borderId="4" xfId="51" applyNumberFormat="1" applyFont="1" applyFill="1" applyBorder="1" applyAlignment="1">
      <alignment horizontal="right" vertical="center" wrapText="1"/>
    </xf>
    <xf numFmtId="0" fontId="11" fillId="0" borderId="4" xfId="51" applyFont="1" applyFill="1" applyBorder="1" applyAlignment="1">
      <alignment vertical="center" wrapText="1"/>
    </xf>
    <xf numFmtId="10" fontId="11" fillId="0" borderId="4" xfId="51" applyNumberFormat="1" applyFont="1" applyFill="1" applyBorder="1" applyAlignment="1">
      <alignment vertical="center" wrapText="1"/>
    </xf>
    <xf numFmtId="10" fontId="16" fillId="0" borderId="4" xfId="51" applyNumberFormat="1" applyFont="1" applyFill="1" applyBorder="1" applyAlignment="1">
      <alignment vertical="center" wrapText="1"/>
    </xf>
    <xf numFmtId="0" fontId="11" fillId="2" borderId="4" xfId="51" applyFont="1" applyFill="1" applyBorder="1" applyAlignment="1">
      <alignment vertical="center" wrapText="1"/>
    </xf>
    <xf numFmtId="10" fontId="11" fillId="2" borderId="4" xfId="51" applyNumberFormat="1" applyFont="1" applyFill="1" applyBorder="1" applyAlignment="1">
      <alignment vertical="center" wrapText="1"/>
    </xf>
    <xf numFmtId="0" fontId="16" fillId="0" borderId="4" xfId="51" applyFont="1" applyFill="1" applyBorder="1" applyAlignment="1">
      <alignment vertical="center" wrapText="1"/>
    </xf>
    <xf numFmtId="0" fontId="16" fillId="0" borderId="5" xfId="51" applyFont="1" applyFill="1" applyBorder="1" applyAlignment="1">
      <alignment vertical="center" wrapText="1"/>
    </xf>
    <xf numFmtId="10" fontId="16" fillId="0" borderId="5" xfId="51" applyNumberFormat="1" applyFont="1" applyFill="1" applyBorder="1" applyAlignment="1">
      <alignment vertical="center" wrapText="1"/>
    </xf>
    <xf numFmtId="10" fontId="16" fillId="0" borderId="4" xfId="0" applyNumberFormat="1" applyFont="1" applyFill="1" applyBorder="1" applyAlignment="1">
      <alignment vertical="center" wrapText="1"/>
    </xf>
    <xf numFmtId="0" fontId="3" fillId="0" borderId="0" xfId="5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0" xfId="51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8" fillId="0" borderId="0" xfId="5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9" fontId="17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textRotation="255" wrapText="1"/>
    </xf>
    <xf numFmtId="0" fontId="22" fillId="0" borderId="6" xfId="51" applyFont="1" applyFill="1" applyBorder="1" applyAlignment="1">
      <alignment horizontal="center" vertical="center" wrapText="1"/>
    </xf>
    <xf numFmtId="0" fontId="22" fillId="0" borderId="4" xfId="51" applyFont="1" applyFill="1" applyBorder="1" applyAlignment="1">
      <alignment horizontal="left" vertical="center" wrapText="1"/>
    </xf>
    <xf numFmtId="0" fontId="22" fillId="0" borderId="4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vertical="center" wrapText="1"/>
    </xf>
    <xf numFmtId="0" fontId="22" fillId="0" borderId="4" xfId="51" applyNumberFormat="1" applyFont="1" applyFill="1" applyBorder="1" applyAlignment="1">
      <alignment horizontal="center" vertical="center" wrapText="1"/>
    </xf>
    <xf numFmtId="0" fontId="22" fillId="0" borderId="1" xfId="51" applyFont="1" applyFill="1" applyBorder="1" applyAlignment="1">
      <alignment horizontal="left" vertical="center" wrapText="1"/>
    </xf>
    <xf numFmtId="0" fontId="22" fillId="0" borderId="3" xfId="51" applyFont="1" applyFill="1" applyBorder="1" applyAlignment="1">
      <alignment horizontal="left" vertical="center" wrapText="1"/>
    </xf>
    <xf numFmtId="0" fontId="11" fillId="0" borderId="4" xfId="51" applyFont="1" applyFill="1" applyBorder="1" applyAlignment="1">
      <alignment horizontal="center" vertical="center" wrapText="1"/>
    </xf>
    <xf numFmtId="0" fontId="22" fillId="0" borderId="4" xfId="51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2" fillId="0" borderId="5" xfId="5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2" fillId="0" borderId="10" xfId="5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 readingOrder="1"/>
    </xf>
    <xf numFmtId="0" fontId="17" fillId="0" borderId="4" xfId="0" applyNumberFormat="1" applyFont="1" applyFill="1" applyBorder="1" applyAlignment="1">
      <alignment horizontal="center" vertical="center" wrapText="1" readingOrder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/>
    <xf numFmtId="0" fontId="26" fillId="0" borderId="0" xfId="0" applyFont="1" applyFill="1" applyAlignment="1"/>
    <xf numFmtId="0" fontId="11" fillId="0" borderId="0" xfId="0" applyFont="1" applyFill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9" fontId="28" fillId="0" borderId="4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817-2015年公共预算执行情况" xfId="49"/>
    <cellStyle name="常规 2 2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A10" workbookViewId="0">
      <selection activeCell="I15" sqref="I15"/>
    </sheetView>
  </sheetViews>
  <sheetFormatPr defaultColWidth="9" defaultRowHeight="13.5"/>
  <cols>
    <col min="1" max="1" width="22.125" customWidth="1"/>
  </cols>
  <sheetData>
    <row r="1" ht="20.25" spans="1:1">
      <c r="A1" s="104" t="s">
        <v>0</v>
      </c>
    </row>
    <row r="2" ht="27" spans="1:15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ht="23" customHeight="1" spans="1:15">
      <c r="A3" s="151" t="s">
        <v>2</v>
      </c>
      <c r="B3" s="152"/>
      <c r="C3" s="152"/>
      <c r="D3" s="152"/>
      <c r="E3" s="152"/>
      <c r="F3" s="153"/>
      <c r="G3" s="153"/>
      <c r="H3" s="153"/>
      <c r="I3" s="153"/>
      <c r="J3" s="153"/>
      <c r="K3" s="153"/>
      <c r="L3" s="153"/>
      <c r="M3" s="153"/>
      <c r="N3" s="153" t="s">
        <v>3</v>
      </c>
      <c r="O3" s="153"/>
    </row>
    <row r="4" ht="33" customHeight="1" spans="1:15">
      <c r="A4" s="154" t="s">
        <v>4</v>
      </c>
      <c r="B4" s="155" t="s">
        <v>5</v>
      </c>
      <c r="C4" s="155"/>
      <c r="D4" s="155"/>
      <c r="E4" s="155"/>
      <c r="F4" s="155" t="s">
        <v>6</v>
      </c>
      <c r="G4" s="155"/>
      <c r="H4" s="155"/>
      <c r="I4" s="155"/>
      <c r="J4" s="155" t="s">
        <v>7</v>
      </c>
      <c r="K4" s="155"/>
      <c r="L4" s="155"/>
      <c r="M4" s="155" t="s">
        <v>8</v>
      </c>
      <c r="N4" s="155"/>
      <c r="O4" s="155"/>
    </row>
    <row r="5" ht="33" customHeight="1" spans="1:15">
      <c r="A5" s="154"/>
      <c r="B5" s="156" t="s">
        <v>9</v>
      </c>
      <c r="C5" s="156" t="s">
        <v>10</v>
      </c>
      <c r="D5" s="156" t="s">
        <v>11</v>
      </c>
      <c r="E5" s="156" t="s">
        <v>12</v>
      </c>
      <c r="F5" s="156" t="s">
        <v>13</v>
      </c>
      <c r="G5" s="156" t="s">
        <v>10</v>
      </c>
      <c r="H5" s="156" t="s">
        <v>11</v>
      </c>
      <c r="I5" s="156" t="s">
        <v>12</v>
      </c>
      <c r="J5" s="156" t="s">
        <v>14</v>
      </c>
      <c r="K5" s="156" t="s">
        <v>15</v>
      </c>
      <c r="L5" s="156" t="s">
        <v>16</v>
      </c>
      <c r="M5" s="156" t="s">
        <v>14</v>
      </c>
      <c r="N5" s="156" t="s">
        <v>15</v>
      </c>
      <c r="O5" s="156" t="s">
        <v>16</v>
      </c>
    </row>
    <row r="6" ht="33" customHeight="1" spans="1:15">
      <c r="A6" s="157" t="s">
        <v>17</v>
      </c>
      <c r="B6" s="156">
        <f>B7+B14</f>
        <v>291.63</v>
      </c>
      <c r="C6" s="156">
        <f>C7+C14</f>
        <v>291.63</v>
      </c>
      <c r="D6" s="156">
        <f>D7+D14</f>
        <v>291.63</v>
      </c>
      <c r="E6" s="158">
        <v>1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ht="33" customHeight="1" spans="1:15">
      <c r="A7" s="159" t="s">
        <v>18</v>
      </c>
      <c r="B7" s="160">
        <f>SUM(B8:B13)</f>
        <v>291.63</v>
      </c>
      <c r="C7" s="160">
        <f>SUM(C8:C13)</f>
        <v>291.63</v>
      </c>
      <c r="D7" s="160">
        <f>SUM(D8:D13)</f>
        <v>291.63</v>
      </c>
      <c r="E7" s="158">
        <v>1</v>
      </c>
      <c r="F7" s="160"/>
      <c r="G7" s="160"/>
      <c r="H7" s="160"/>
      <c r="I7" s="156"/>
      <c r="J7" s="160"/>
      <c r="K7" s="160"/>
      <c r="L7" s="160"/>
      <c r="M7" s="160"/>
      <c r="N7" s="160"/>
      <c r="O7" s="160"/>
    </row>
    <row r="8" ht="33" customHeight="1" spans="1:15">
      <c r="A8" s="161" t="s">
        <v>19</v>
      </c>
      <c r="B8" s="160"/>
      <c r="C8" s="160"/>
      <c r="D8" s="160"/>
      <c r="E8" s="156"/>
      <c r="F8" s="160"/>
      <c r="G8" s="160"/>
      <c r="H8" s="160"/>
      <c r="I8" s="156"/>
      <c r="J8" s="160"/>
      <c r="K8" s="160"/>
      <c r="L8" s="160"/>
      <c r="M8" s="160"/>
      <c r="N8" s="160"/>
      <c r="O8" s="160"/>
    </row>
    <row r="9" ht="33" customHeight="1" spans="1:15">
      <c r="A9" s="161" t="s">
        <v>20</v>
      </c>
      <c r="B9" s="160"/>
      <c r="C9" s="160"/>
      <c r="D9" s="160"/>
      <c r="E9" s="156"/>
      <c r="F9" s="160"/>
      <c r="G9" s="160"/>
      <c r="H9" s="160"/>
      <c r="I9" s="156"/>
      <c r="J9" s="160"/>
      <c r="K9" s="160"/>
      <c r="L9" s="160"/>
      <c r="M9" s="160"/>
      <c r="N9" s="160"/>
      <c r="O9" s="160"/>
    </row>
    <row r="10" ht="33" customHeight="1" spans="1:15">
      <c r="A10" s="161" t="s">
        <v>21</v>
      </c>
      <c r="B10" s="160"/>
      <c r="C10" s="160"/>
      <c r="D10" s="160"/>
      <c r="E10" s="156"/>
      <c r="F10" s="160"/>
      <c r="G10" s="160"/>
      <c r="H10" s="160"/>
      <c r="I10" s="156"/>
      <c r="J10" s="160"/>
      <c r="K10" s="160"/>
      <c r="L10" s="160"/>
      <c r="M10" s="160"/>
      <c r="N10" s="160"/>
      <c r="O10" s="160"/>
    </row>
    <row r="11" ht="33" customHeight="1" spans="1:15">
      <c r="A11" s="161" t="s">
        <v>22</v>
      </c>
      <c r="B11" s="160"/>
      <c r="C11" s="160"/>
      <c r="D11" s="160"/>
      <c r="E11" s="156"/>
      <c r="F11" s="160"/>
      <c r="G11" s="160"/>
      <c r="H11" s="160"/>
      <c r="I11" s="156"/>
      <c r="J11" s="160"/>
      <c r="K11" s="160"/>
      <c r="L11" s="160"/>
      <c r="M11" s="160"/>
      <c r="N11" s="160"/>
      <c r="O11" s="160"/>
    </row>
    <row r="12" ht="33" customHeight="1" spans="1:15">
      <c r="A12" s="161" t="s">
        <v>23</v>
      </c>
      <c r="B12" s="160">
        <v>246</v>
      </c>
      <c r="C12" s="160">
        <v>246</v>
      </c>
      <c r="D12" s="160">
        <v>246</v>
      </c>
      <c r="E12" s="158">
        <v>1</v>
      </c>
      <c r="F12" s="160"/>
      <c r="G12" s="160"/>
      <c r="H12" s="160"/>
      <c r="I12" s="156"/>
      <c r="J12" s="160"/>
      <c r="K12" s="160"/>
      <c r="L12" s="160"/>
      <c r="M12" s="160"/>
      <c r="N12" s="160"/>
      <c r="O12" s="160"/>
    </row>
    <row r="13" ht="33" customHeight="1" spans="1:15">
      <c r="A13" s="161" t="s">
        <v>24</v>
      </c>
      <c r="B13" s="160">
        <v>45.63</v>
      </c>
      <c r="C13" s="160">
        <v>45.63</v>
      </c>
      <c r="D13" s="160">
        <v>45.63</v>
      </c>
      <c r="E13" s="158">
        <v>1</v>
      </c>
      <c r="F13" s="160"/>
      <c r="G13" s="160"/>
      <c r="H13" s="160"/>
      <c r="I13" s="156"/>
      <c r="J13" s="160"/>
      <c r="K13" s="160"/>
      <c r="L13" s="160"/>
      <c r="M13" s="160"/>
      <c r="N13" s="160"/>
      <c r="O13" s="160"/>
    </row>
    <row r="14" ht="33" customHeight="1" spans="1:15">
      <c r="A14" s="159" t="s">
        <v>25</v>
      </c>
      <c r="B14" s="160"/>
      <c r="C14" s="160"/>
      <c r="D14" s="160"/>
      <c r="E14" s="158"/>
      <c r="F14" s="160"/>
      <c r="G14" s="160"/>
      <c r="H14" s="160"/>
      <c r="I14" s="156"/>
      <c r="J14" s="160"/>
      <c r="K14" s="160"/>
      <c r="L14" s="160"/>
      <c r="M14" s="160"/>
      <c r="N14" s="160"/>
      <c r="O14" s="160"/>
    </row>
    <row r="15" ht="33" customHeight="1" spans="1:15">
      <c r="A15" s="161" t="s">
        <v>26</v>
      </c>
      <c r="B15" s="160"/>
      <c r="C15" s="160"/>
      <c r="D15" s="160"/>
      <c r="E15" s="156"/>
      <c r="F15" s="160"/>
      <c r="G15" s="160"/>
      <c r="H15" s="160"/>
      <c r="I15" s="156"/>
      <c r="J15" s="160"/>
      <c r="K15" s="160"/>
      <c r="L15" s="160"/>
      <c r="M15" s="160"/>
      <c r="N15" s="160"/>
      <c r="O15" s="160"/>
    </row>
    <row r="16" ht="33" customHeight="1" spans="1:15">
      <c r="A16" s="161" t="s">
        <v>27</v>
      </c>
      <c r="B16" s="160"/>
      <c r="C16" s="160"/>
      <c r="D16" s="160"/>
      <c r="E16" s="158"/>
      <c r="F16" s="160"/>
      <c r="G16" s="160"/>
      <c r="H16" s="160"/>
      <c r="I16" s="156"/>
      <c r="J16" s="160"/>
      <c r="K16" s="160"/>
      <c r="L16" s="160"/>
      <c r="M16" s="160"/>
      <c r="N16" s="160"/>
      <c r="O16" s="160"/>
    </row>
    <row r="17" ht="33" customHeight="1" spans="1:15">
      <c r="A17" s="161" t="s">
        <v>28</v>
      </c>
      <c r="B17" s="160"/>
      <c r="C17" s="160"/>
      <c r="D17" s="160"/>
      <c r="E17" s="158"/>
      <c r="F17" s="160"/>
      <c r="G17" s="160"/>
      <c r="H17" s="160"/>
      <c r="I17" s="156"/>
      <c r="J17" s="160"/>
      <c r="K17" s="160"/>
      <c r="L17" s="160"/>
      <c r="M17" s="160"/>
      <c r="N17" s="160"/>
      <c r="O17" s="160"/>
    </row>
    <row r="18" ht="33" customHeight="1" spans="1:15">
      <c r="A18" s="161" t="s">
        <v>29</v>
      </c>
      <c r="B18" s="160"/>
      <c r="C18" s="160"/>
      <c r="D18" s="160"/>
      <c r="E18" s="156"/>
      <c r="F18" s="160"/>
      <c r="G18" s="160"/>
      <c r="H18" s="160"/>
      <c r="I18" s="156"/>
      <c r="J18" s="160"/>
      <c r="K18" s="160"/>
      <c r="L18" s="160"/>
      <c r="M18" s="160"/>
      <c r="N18" s="160"/>
      <c r="O18" s="160"/>
    </row>
    <row r="19" ht="33" customHeight="1" spans="1:15">
      <c r="A19" s="161" t="s">
        <v>30</v>
      </c>
      <c r="B19" s="160"/>
      <c r="C19" s="160"/>
      <c r="D19" s="160"/>
      <c r="E19" s="156"/>
      <c r="F19" s="160"/>
      <c r="G19" s="160"/>
      <c r="H19" s="160"/>
      <c r="I19" s="156"/>
      <c r="J19" s="160"/>
      <c r="K19" s="160"/>
      <c r="L19" s="160"/>
      <c r="M19" s="160"/>
      <c r="N19" s="160"/>
      <c r="O19" s="160"/>
    </row>
    <row r="20" ht="33" customHeight="1" spans="1:15">
      <c r="A20" s="161" t="s">
        <v>31</v>
      </c>
      <c r="B20" s="160"/>
      <c r="C20" s="160"/>
      <c r="D20" s="160"/>
      <c r="E20" s="156"/>
      <c r="F20" s="160"/>
      <c r="G20" s="160"/>
      <c r="H20" s="160"/>
      <c r="I20" s="156"/>
      <c r="J20" s="160"/>
      <c r="K20" s="160"/>
      <c r="L20" s="160"/>
      <c r="M20" s="160"/>
      <c r="N20" s="160"/>
      <c r="O20" s="160"/>
    </row>
    <row r="21" ht="33" customHeight="1" spans="1:15">
      <c r="A21" s="161" t="s">
        <v>32</v>
      </c>
      <c r="B21" s="160"/>
      <c r="C21" s="160"/>
      <c r="D21" s="160"/>
      <c r="E21" s="156"/>
      <c r="F21" s="160"/>
      <c r="G21" s="160"/>
      <c r="H21" s="160"/>
      <c r="I21" s="156"/>
      <c r="J21" s="160"/>
      <c r="K21" s="160"/>
      <c r="L21" s="160"/>
      <c r="M21" s="160"/>
      <c r="N21" s="160"/>
      <c r="O21" s="160"/>
    </row>
    <row r="22" ht="33" customHeight="1" spans="1:15">
      <c r="A22" s="161" t="s">
        <v>33</v>
      </c>
      <c r="B22" s="160"/>
      <c r="C22" s="160"/>
      <c r="D22" s="160"/>
      <c r="E22" s="156"/>
      <c r="F22" s="160"/>
      <c r="G22" s="160"/>
      <c r="H22" s="160"/>
      <c r="I22" s="156"/>
      <c r="J22" s="160"/>
      <c r="K22" s="160"/>
      <c r="L22" s="160"/>
      <c r="M22" s="160"/>
      <c r="N22" s="160"/>
      <c r="O22" s="160"/>
    </row>
    <row r="23" ht="33" customHeight="1" spans="1:15">
      <c r="A23" s="161" t="s">
        <v>34</v>
      </c>
      <c r="B23" s="160"/>
      <c r="C23" s="160"/>
      <c r="D23" s="160"/>
      <c r="E23" s="156"/>
      <c r="F23" s="160"/>
      <c r="G23" s="160"/>
      <c r="H23" s="160"/>
      <c r="I23" s="156"/>
      <c r="J23" s="160"/>
      <c r="K23" s="160"/>
      <c r="L23" s="160"/>
      <c r="M23" s="160"/>
      <c r="N23" s="160"/>
      <c r="O23" s="160"/>
    </row>
    <row r="24" ht="33" customHeight="1" spans="1:15">
      <c r="A24" s="161" t="s">
        <v>35</v>
      </c>
      <c r="B24" s="160"/>
      <c r="C24" s="160"/>
      <c r="D24" s="160"/>
      <c r="E24" s="156"/>
      <c r="F24" s="160"/>
      <c r="G24" s="160"/>
      <c r="H24" s="160"/>
      <c r="I24" s="156"/>
      <c r="J24" s="160"/>
      <c r="K24" s="160"/>
      <c r="L24" s="160"/>
      <c r="M24" s="160"/>
      <c r="N24" s="160"/>
      <c r="O24" s="160"/>
    </row>
    <row r="25" ht="33" customHeight="1" spans="1:15">
      <c r="A25" s="161" t="s">
        <v>36</v>
      </c>
      <c r="B25" s="160"/>
      <c r="C25" s="160"/>
      <c r="D25" s="160"/>
      <c r="E25" s="156"/>
      <c r="F25" s="160"/>
      <c r="G25" s="160"/>
      <c r="H25" s="160"/>
      <c r="I25" s="156"/>
      <c r="J25" s="160"/>
      <c r="K25" s="160"/>
      <c r="L25" s="160"/>
      <c r="M25" s="160"/>
      <c r="N25" s="160"/>
      <c r="O25" s="160"/>
    </row>
    <row r="26" ht="33" customHeight="1" spans="1:15">
      <c r="A26" s="161" t="s">
        <v>37</v>
      </c>
      <c r="B26" s="160"/>
      <c r="C26" s="160"/>
      <c r="D26" s="160"/>
      <c r="E26" s="156"/>
      <c r="F26" s="160"/>
      <c r="G26" s="160"/>
      <c r="H26" s="160"/>
      <c r="I26" s="156"/>
      <c r="J26" s="160"/>
      <c r="K26" s="160"/>
      <c r="L26" s="160"/>
      <c r="M26" s="160"/>
      <c r="N26" s="160"/>
      <c r="O26" s="160"/>
    </row>
  </sheetData>
  <mergeCells count="7">
    <mergeCell ref="A2:O2"/>
    <mergeCell ref="N3:O3"/>
    <mergeCell ref="B4:E4"/>
    <mergeCell ref="F4:I4"/>
    <mergeCell ref="J4:L4"/>
    <mergeCell ref="M4:O4"/>
    <mergeCell ref="A4:A5"/>
  </mergeCells>
  <pageMargins left="0.314583333333333" right="0.314583333333333" top="0.472222222222222" bottom="1" header="0.27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opLeftCell="A48" workbookViewId="0">
      <selection activeCell="L14" sqref="L14"/>
    </sheetView>
  </sheetViews>
  <sheetFormatPr defaultColWidth="9" defaultRowHeight="13.5" outlineLevelCol="7"/>
  <cols>
    <col min="1" max="2" width="4.63333333333333" style="101" customWidth="1"/>
    <col min="3" max="3" width="8.63333333333333" style="101" customWidth="1"/>
    <col min="4" max="4" width="18.5" style="101" customWidth="1"/>
    <col min="5" max="5" width="17.4833333333333" style="101" customWidth="1"/>
    <col min="6" max="6" width="13.1333333333333" style="101" customWidth="1"/>
    <col min="7" max="7" width="13.1666666666667" style="101" customWidth="1"/>
    <col min="8" max="8" width="18.1666666666667" style="101" customWidth="1"/>
    <col min="9" max="16383" width="9" style="101"/>
  </cols>
  <sheetData>
    <row r="1" s="100" customFormat="1" ht="16.5" customHeight="1" spans="1:4">
      <c r="A1" s="104" t="s">
        <v>38</v>
      </c>
      <c r="B1" s="105"/>
      <c r="C1" s="105"/>
      <c r="D1" s="105"/>
    </row>
    <row r="2" s="101" customFormat="1" ht="40" customHeight="1" spans="1:8">
      <c r="A2" s="106" t="s">
        <v>39</v>
      </c>
      <c r="B2" s="106"/>
      <c r="C2" s="106"/>
      <c r="D2" s="106"/>
      <c r="E2" s="106"/>
      <c r="F2" s="106"/>
      <c r="G2" s="106"/>
      <c r="H2" s="106"/>
    </row>
    <row r="3" s="101" customFormat="1" ht="21.65" customHeight="1" spans="1:8">
      <c r="A3" s="107" t="s">
        <v>40</v>
      </c>
      <c r="B3" s="107"/>
      <c r="C3" s="107"/>
      <c r="D3" s="107"/>
      <c r="E3" s="107"/>
      <c r="F3" s="107"/>
      <c r="G3" s="107"/>
      <c r="H3" s="107"/>
    </row>
    <row r="4" s="102" customFormat="1" ht="29" customHeight="1" spans="1:8">
      <c r="A4" s="108" t="s">
        <v>41</v>
      </c>
      <c r="B4" s="108"/>
      <c r="C4" s="108"/>
      <c r="D4" s="109" t="s">
        <v>42</v>
      </c>
      <c r="E4" s="110"/>
      <c r="F4" s="110"/>
      <c r="G4" s="110"/>
      <c r="H4" s="111"/>
    </row>
    <row r="5" s="102" customFormat="1" ht="16" customHeight="1" spans="1:8">
      <c r="A5" s="108" t="s">
        <v>43</v>
      </c>
      <c r="B5" s="108"/>
      <c r="C5" s="108"/>
      <c r="D5" s="112" t="s">
        <v>44</v>
      </c>
      <c r="E5" s="112"/>
      <c r="F5" s="112"/>
      <c r="G5" s="112"/>
      <c r="H5" s="112"/>
    </row>
    <row r="6" s="102" customFormat="1" ht="16" customHeight="1" spans="1:8">
      <c r="A6" s="108" t="s">
        <v>45</v>
      </c>
      <c r="B6" s="108"/>
      <c r="C6" s="108"/>
      <c r="D6" s="113" t="s">
        <v>46</v>
      </c>
      <c r="E6" s="114"/>
      <c r="F6" s="108" t="s">
        <v>47</v>
      </c>
      <c r="G6" s="108" t="s">
        <v>48</v>
      </c>
      <c r="H6" s="108"/>
    </row>
    <row r="7" s="102" customFormat="1" ht="29" customHeight="1" spans="1:8">
      <c r="A7" s="108" t="s">
        <v>49</v>
      </c>
      <c r="B7" s="108"/>
      <c r="C7" s="108"/>
      <c r="D7" s="113"/>
      <c r="E7" s="108" t="s">
        <v>50</v>
      </c>
      <c r="F7" s="108" t="s">
        <v>51</v>
      </c>
      <c r="G7" s="108"/>
      <c r="H7" s="108" t="s">
        <v>52</v>
      </c>
    </row>
    <row r="8" s="102" customFormat="1" ht="16" customHeight="1" spans="1:8">
      <c r="A8" s="108"/>
      <c r="B8" s="108"/>
      <c r="C8" s="108"/>
      <c r="D8" s="113" t="s">
        <v>53</v>
      </c>
      <c r="E8" s="112">
        <v>291.63</v>
      </c>
      <c r="F8" s="108">
        <v>291.63</v>
      </c>
      <c r="G8" s="108"/>
      <c r="H8" s="115">
        <v>1</v>
      </c>
    </row>
    <row r="9" s="102" customFormat="1" ht="16" customHeight="1" spans="1:8">
      <c r="A9" s="108"/>
      <c r="B9" s="108"/>
      <c r="C9" s="108"/>
      <c r="D9" s="114" t="s">
        <v>54</v>
      </c>
      <c r="E9" s="112">
        <v>291.63</v>
      </c>
      <c r="F9" s="108">
        <v>291.63</v>
      </c>
      <c r="G9" s="108"/>
      <c r="H9" s="115">
        <v>1</v>
      </c>
    </row>
    <row r="10" s="102" customFormat="1" ht="16" customHeight="1" spans="1:8">
      <c r="A10" s="108"/>
      <c r="B10" s="108"/>
      <c r="C10" s="108"/>
      <c r="D10" s="113" t="s">
        <v>55</v>
      </c>
      <c r="E10" s="112"/>
      <c r="F10" s="108"/>
      <c r="G10" s="108"/>
      <c r="H10" s="108"/>
    </row>
    <row r="11" s="102" customFormat="1" ht="16" customHeight="1" spans="1:8">
      <c r="A11" s="108"/>
      <c r="B11" s="108"/>
      <c r="C11" s="108"/>
      <c r="D11" s="116" t="s">
        <v>56</v>
      </c>
      <c r="E11" s="112"/>
      <c r="F11" s="108"/>
      <c r="G11" s="108"/>
      <c r="H11" s="108"/>
    </row>
    <row r="12" s="102" customFormat="1" ht="16" customHeight="1" spans="1:8">
      <c r="A12" s="117" t="s">
        <v>57</v>
      </c>
      <c r="B12" s="118"/>
      <c r="C12" s="119"/>
      <c r="D12" s="116"/>
      <c r="E12" s="120" t="s">
        <v>58</v>
      </c>
      <c r="F12" s="121"/>
      <c r="G12" s="122"/>
      <c r="H12" s="108" t="s">
        <v>59</v>
      </c>
    </row>
    <row r="13" s="102" customFormat="1" ht="16" customHeight="1" spans="1:8">
      <c r="A13" s="123"/>
      <c r="B13" s="124"/>
      <c r="C13" s="125"/>
      <c r="D13" s="116" t="s">
        <v>60</v>
      </c>
      <c r="E13" s="120"/>
      <c r="F13" s="121"/>
      <c r="G13" s="122"/>
      <c r="H13" s="108"/>
    </row>
    <row r="14" s="102" customFormat="1" ht="16" customHeight="1" spans="1:8">
      <c r="A14" s="123"/>
      <c r="B14" s="124"/>
      <c r="C14" s="125"/>
      <c r="D14" s="116" t="s">
        <v>61</v>
      </c>
      <c r="E14" s="120"/>
      <c r="F14" s="121"/>
      <c r="G14" s="122"/>
      <c r="H14" s="108"/>
    </row>
    <row r="15" s="102" customFormat="1" ht="16" customHeight="1" spans="1:8">
      <c r="A15" s="123"/>
      <c r="B15" s="124"/>
      <c r="C15" s="125"/>
      <c r="D15" s="116" t="s">
        <v>62</v>
      </c>
      <c r="E15" s="120"/>
      <c r="F15" s="121"/>
      <c r="G15" s="122"/>
      <c r="H15" s="108"/>
    </row>
    <row r="16" s="102" customFormat="1" ht="16" customHeight="1" spans="1:8">
      <c r="A16" s="123"/>
      <c r="B16" s="124"/>
      <c r="C16" s="125"/>
      <c r="D16" s="116" t="s">
        <v>63</v>
      </c>
      <c r="E16" s="120"/>
      <c r="F16" s="121"/>
      <c r="G16" s="122"/>
      <c r="H16" s="108"/>
    </row>
    <row r="17" s="102" customFormat="1" ht="16" customHeight="1" spans="1:8">
      <c r="A17" s="123"/>
      <c r="B17" s="124"/>
      <c r="C17" s="125"/>
      <c r="D17" s="116" t="s">
        <v>64</v>
      </c>
      <c r="E17" s="120"/>
      <c r="F17" s="121"/>
      <c r="G17" s="122"/>
      <c r="H17" s="108"/>
    </row>
    <row r="18" s="102" customFormat="1" ht="16" customHeight="1" spans="1:8">
      <c r="A18" s="123"/>
      <c r="B18" s="124"/>
      <c r="C18" s="125"/>
      <c r="D18" s="116" t="s">
        <v>65</v>
      </c>
      <c r="E18" s="120"/>
      <c r="F18" s="121"/>
      <c r="G18" s="122"/>
      <c r="H18" s="108"/>
    </row>
    <row r="19" s="102" customFormat="1" ht="16" customHeight="1" spans="1:8">
      <c r="A19" s="126"/>
      <c r="B19" s="127"/>
      <c r="C19" s="128"/>
      <c r="D19" s="116" t="s">
        <v>66</v>
      </c>
      <c r="E19" s="120"/>
      <c r="F19" s="121"/>
      <c r="G19" s="122"/>
      <c r="H19" s="108"/>
    </row>
    <row r="20" s="102" customFormat="1" ht="16" customHeight="1" spans="1:8">
      <c r="A20" s="108" t="s">
        <v>67</v>
      </c>
      <c r="B20" s="108" t="s">
        <v>68</v>
      </c>
      <c r="C20" s="108"/>
      <c r="D20" s="108"/>
      <c r="E20" s="108"/>
      <c r="F20" s="108" t="s">
        <v>69</v>
      </c>
      <c r="G20" s="108"/>
      <c r="H20" s="108"/>
    </row>
    <row r="21" s="102" customFormat="1" ht="61" customHeight="1" spans="1:8">
      <c r="A21" s="108"/>
      <c r="B21" s="129" t="s">
        <v>70</v>
      </c>
      <c r="C21" s="130"/>
      <c r="D21" s="130"/>
      <c r="E21" s="130"/>
      <c r="F21" s="131" t="s">
        <v>71</v>
      </c>
      <c r="G21" s="108"/>
      <c r="H21" s="108"/>
    </row>
    <row r="22" s="102" customFormat="1" ht="26.15" customHeight="1" spans="1:8">
      <c r="A22" s="132" t="s">
        <v>72</v>
      </c>
      <c r="B22" s="108" t="s">
        <v>73</v>
      </c>
      <c r="C22" s="108" t="s">
        <v>74</v>
      </c>
      <c r="D22" s="108" t="s">
        <v>75</v>
      </c>
      <c r="E22" s="108"/>
      <c r="F22" s="108" t="s">
        <v>76</v>
      </c>
      <c r="G22" s="108" t="s">
        <v>77</v>
      </c>
      <c r="H22" s="108" t="s">
        <v>78</v>
      </c>
    </row>
    <row r="23" s="103" customFormat="1" ht="20" customHeight="1" spans="1:8">
      <c r="A23" s="133"/>
      <c r="B23" s="133" t="s">
        <v>79</v>
      </c>
      <c r="C23" s="133" t="s">
        <v>80</v>
      </c>
      <c r="D23" s="134" t="s">
        <v>81</v>
      </c>
      <c r="E23" s="134"/>
      <c r="F23" s="135" t="s">
        <v>82</v>
      </c>
      <c r="G23" s="136"/>
      <c r="H23" s="137"/>
    </row>
    <row r="24" s="103" customFormat="1" ht="20" customHeight="1" spans="1:8">
      <c r="A24" s="133"/>
      <c r="B24" s="133"/>
      <c r="C24" s="133"/>
      <c r="D24" s="134" t="s">
        <v>83</v>
      </c>
      <c r="E24" s="134"/>
      <c r="F24" s="135" t="s">
        <v>84</v>
      </c>
      <c r="G24" s="136"/>
      <c r="H24" s="137"/>
    </row>
    <row r="25" s="103" customFormat="1" ht="20" customHeight="1" spans="1:8">
      <c r="A25" s="133"/>
      <c r="B25" s="133"/>
      <c r="C25" s="133"/>
      <c r="D25" s="134" t="s">
        <v>85</v>
      </c>
      <c r="E25" s="134"/>
      <c r="F25" s="135">
        <v>81.55</v>
      </c>
      <c r="G25" s="136"/>
      <c r="H25" s="137"/>
    </row>
    <row r="26" s="103" customFormat="1" ht="20" customHeight="1" spans="1:8">
      <c r="A26" s="133"/>
      <c r="B26" s="133"/>
      <c r="C26" s="133"/>
      <c r="D26" s="134" t="s">
        <v>86</v>
      </c>
      <c r="E26" s="134"/>
      <c r="F26" s="135">
        <v>10</v>
      </c>
      <c r="G26" s="136"/>
      <c r="H26" s="137"/>
    </row>
    <row r="27" s="103" customFormat="1" ht="20" customHeight="1" spans="1:8">
      <c r="A27" s="133"/>
      <c r="B27" s="133"/>
      <c r="C27" s="133"/>
      <c r="D27" s="134" t="s">
        <v>87</v>
      </c>
      <c r="E27" s="134"/>
      <c r="F27" s="135">
        <v>2</v>
      </c>
      <c r="G27" s="136"/>
      <c r="H27" s="137"/>
    </row>
    <row r="28" s="103" customFormat="1" ht="20" customHeight="1" spans="1:8">
      <c r="A28" s="133"/>
      <c r="B28" s="133"/>
      <c r="C28" s="133"/>
      <c r="D28" s="138" t="s">
        <v>88</v>
      </c>
      <c r="E28" s="139"/>
      <c r="F28" s="135">
        <v>1</v>
      </c>
      <c r="G28" s="136"/>
      <c r="H28" s="137"/>
    </row>
    <row r="29" s="103" customFormat="1" ht="20" customHeight="1" spans="1:8">
      <c r="A29" s="133"/>
      <c r="B29" s="133"/>
      <c r="C29" s="133"/>
      <c r="D29" s="134" t="s">
        <v>89</v>
      </c>
      <c r="E29" s="134"/>
      <c r="F29" s="135" t="s">
        <v>90</v>
      </c>
      <c r="G29" s="136"/>
      <c r="H29" s="137"/>
    </row>
    <row r="30" s="103" customFormat="1" ht="20" customHeight="1" spans="1:8">
      <c r="A30" s="133"/>
      <c r="B30" s="133"/>
      <c r="C30" s="133"/>
      <c r="D30" s="134" t="s">
        <v>91</v>
      </c>
      <c r="E30" s="134"/>
      <c r="F30" s="135">
        <v>9</v>
      </c>
      <c r="G30" s="136"/>
      <c r="H30" s="137"/>
    </row>
    <row r="31" s="103" customFormat="1" ht="20" customHeight="1" spans="1:8">
      <c r="A31" s="133"/>
      <c r="B31" s="133"/>
      <c r="C31" s="133"/>
      <c r="D31" s="134" t="s">
        <v>92</v>
      </c>
      <c r="E31" s="134"/>
      <c r="F31" s="135">
        <v>9</v>
      </c>
      <c r="G31" s="136"/>
      <c r="H31" s="137"/>
    </row>
    <row r="32" s="103" customFormat="1" ht="20" customHeight="1" spans="1:8">
      <c r="A32" s="133"/>
      <c r="B32" s="133"/>
      <c r="C32" s="133"/>
      <c r="D32" s="134" t="s">
        <v>93</v>
      </c>
      <c r="E32" s="134"/>
      <c r="F32" s="135">
        <v>40</v>
      </c>
      <c r="G32" s="136"/>
      <c r="H32" s="137"/>
    </row>
    <row r="33" s="103" customFormat="1" ht="20" customHeight="1" spans="1:8">
      <c r="A33" s="133"/>
      <c r="B33" s="133"/>
      <c r="C33" s="133"/>
      <c r="D33" s="134" t="s">
        <v>94</v>
      </c>
      <c r="E33" s="134"/>
      <c r="F33" s="135">
        <v>448.39</v>
      </c>
      <c r="G33" s="140">
        <v>2.826</v>
      </c>
      <c r="H33" s="137"/>
    </row>
    <row r="34" s="103" customFormat="1" ht="20" customHeight="1" spans="1:8">
      <c r="A34" s="133"/>
      <c r="B34" s="133"/>
      <c r="C34" s="133"/>
      <c r="D34" s="134" t="s">
        <v>95</v>
      </c>
      <c r="E34" s="134"/>
      <c r="F34" s="135">
        <v>178.4</v>
      </c>
      <c r="G34" s="140">
        <v>1.336</v>
      </c>
      <c r="H34" s="137"/>
    </row>
    <row r="35" s="103" customFormat="1" ht="20" customHeight="1" spans="1:8">
      <c r="A35" s="133"/>
      <c r="B35" s="133"/>
      <c r="C35" s="133"/>
      <c r="D35" s="134" t="s">
        <v>96</v>
      </c>
      <c r="E35" s="134"/>
      <c r="F35" s="135">
        <v>0.88</v>
      </c>
      <c r="G35" s="140"/>
      <c r="H35" s="137"/>
    </row>
    <row r="36" s="103" customFormat="1" ht="20" customHeight="1" spans="1:8">
      <c r="A36" s="133"/>
      <c r="B36" s="133"/>
      <c r="C36" s="133"/>
      <c r="D36" s="134" t="s">
        <v>97</v>
      </c>
      <c r="E36" s="134"/>
      <c r="F36" s="135">
        <v>328.05</v>
      </c>
      <c r="G36" s="140">
        <v>1.49</v>
      </c>
      <c r="H36" s="137"/>
    </row>
    <row r="37" s="103" customFormat="1" ht="20" customHeight="1" spans="1:8">
      <c r="A37" s="133"/>
      <c r="B37" s="133"/>
      <c r="C37" s="133"/>
      <c r="D37" s="134" t="s">
        <v>96</v>
      </c>
      <c r="E37" s="134"/>
      <c r="F37" s="135">
        <v>55.33</v>
      </c>
      <c r="G37" s="136"/>
      <c r="H37" s="137"/>
    </row>
    <row r="38" s="103" customFormat="1" ht="20" customHeight="1" spans="1:8">
      <c r="A38" s="133"/>
      <c r="B38" s="133"/>
      <c r="C38" s="133"/>
      <c r="D38" s="134" t="s">
        <v>98</v>
      </c>
      <c r="E38" s="134"/>
      <c r="F38" s="135">
        <v>77.35</v>
      </c>
      <c r="G38" s="136"/>
      <c r="H38" s="137"/>
    </row>
    <row r="39" s="103" customFormat="1" ht="20" customHeight="1" spans="1:8">
      <c r="A39" s="133"/>
      <c r="B39" s="133"/>
      <c r="C39" s="133"/>
      <c r="D39" s="134" t="s">
        <v>99</v>
      </c>
      <c r="E39" s="134"/>
      <c r="F39" s="135">
        <v>5</v>
      </c>
      <c r="G39" s="136"/>
      <c r="H39" s="137"/>
    </row>
    <row r="40" s="103" customFormat="1" ht="20" customHeight="1" spans="1:8">
      <c r="A40" s="133"/>
      <c r="B40" s="133"/>
      <c r="C40" s="133"/>
      <c r="D40" s="134" t="s">
        <v>100</v>
      </c>
      <c r="E40" s="134"/>
      <c r="F40" s="135">
        <v>100</v>
      </c>
      <c r="G40" s="136"/>
      <c r="H40" s="137"/>
    </row>
    <row r="41" s="103" customFormat="1" ht="20" customHeight="1" spans="1:8">
      <c r="A41" s="133"/>
      <c r="B41" s="133"/>
      <c r="C41" s="135" t="s">
        <v>101</v>
      </c>
      <c r="D41" s="134" t="s">
        <v>102</v>
      </c>
      <c r="E41" s="134"/>
      <c r="F41" s="135" t="s">
        <v>103</v>
      </c>
      <c r="G41" s="135" t="s">
        <v>103</v>
      </c>
      <c r="H41" s="137"/>
    </row>
    <row r="42" s="103" customFormat="1" ht="20" customHeight="1" spans="1:8">
      <c r="A42" s="133"/>
      <c r="B42" s="133"/>
      <c r="C42" s="135"/>
      <c r="D42" s="134" t="s">
        <v>104</v>
      </c>
      <c r="E42" s="134"/>
      <c r="F42" s="135" t="s">
        <v>105</v>
      </c>
      <c r="G42" s="136"/>
      <c r="H42" s="137"/>
    </row>
    <row r="43" s="103" customFormat="1" ht="20" customHeight="1" spans="1:8">
      <c r="A43" s="133"/>
      <c r="B43" s="133"/>
      <c r="C43" s="135"/>
      <c r="D43" s="134" t="s">
        <v>106</v>
      </c>
      <c r="E43" s="134"/>
      <c r="F43" s="135" t="s">
        <v>107</v>
      </c>
      <c r="G43" s="136"/>
      <c r="H43" s="137"/>
    </row>
    <row r="44" s="103" customFormat="1" ht="20" customHeight="1" spans="1:8">
      <c r="A44" s="133"/>
      <c r="B44" s="133"/>
      <c r="C44" s="135"/>
      <c r="D44" s="134" t="s">
        <v>108</v>
      </c>
      <c r="E44" s="134"/>
      <c r="F44" s="135" t="s">
        <v>109</v>
      </c>
      <c r="G44" s="136"/>
      <c r="H44" s="137"/>
    </row>
    <row r="45" s="103" customFormat="1" ht="20" customHeight="1" spans="1:8">
      <c r="A45" s="133"/>
      <c r="B45" s="133"/>
      <c r="C45" s="135"/>
      <c r="D45" s="134" t="s">
        <v>110</v>
      </c>
      <c r="E45" s="134"/>
      <c r="F45" s="135" t="s">
        <v>111</v>
      </c>
      <c r="G45" s="136"/>
      <c r="H45" s="137"/>
    </row>
    <row r="46" s="103" customFormat="1" ht="20" customHeight="1" spans="1:8">
      <c r="A46" s="133"/>
      <c r="B46" s="133"/>
      <c r="C46" s="135" t="s">
        <v>112</v>
      </c>
      <c r="D46" s="134" t="s">
        <v>113</v>
      </c>
      <c r="E46" s="134"/>
      <c r="F46" s="135" t="s">
        <v>109</v>
      </c>
      <c r="G46" s="136"/>
      <c r="H46" s="137"/>
    </row>
    <row r="47" s="103" customFormat="1" ht="20" customHeight="1" spans="1:8">
      <c r="A47" s="133"/>
      <c r="B47" s="133"/>
      <c r="C47" s="135"/>
      <c r="D47" s="134" t="s">
        <v>114</v>
      </c>
      <c r="E47" s="134"/>
      <c r="F47" s="135" t="s">
        <v>109</v>
      </c>
      <c r="G47" s="136"/>
      <c r="H47" s="137"/>
    </row>
    <row r="48" s="103" customFormat="1" ht="20" customHeight="1" spans="1:8">
      <c r="A48" s="133"/>
      <c r="B48" s="133"/>
      <c r="C48" s="135"/>
      <c r="D48" s="134" t="s">
        <v>115</v>
      </c>
      <c r="E48" s="134"/>
      <c r="F48" s="135" t="s">
        <v>109</v>
      </c>
      <c r="G48" s="136"/>
      <c r="H48" s="137"/>
    </row>
    <row r="49" s="103" customFormat="1" ht="20" customHeight="1" spans="1:8">
      <c r="A49" s="133"/>
      <c r="B49" s="133"/>
      <c r="C49" s="135"/>
      <c r="D49" s="134" t="s">
        <v>116</v>
      </c>
      <c r="E49" s="134"/>
      <c r="F49" s="135" t="s">
        <v>117</v>
      </c>
      <c r="H49" s="137"/>
    </row>
    <row r="50" s="103" customFormat="1" ht="20" customHeight="1" spans="1:8">
      <c r="A50" s="133"/>
      <c r="B50" s="133"/>
      <c r="C50" s="135"/>
      <c r="D50" s="134" t="s">
        <v>118</v>
      </c>
      <c r="E50" s="134"/>
      <c r="F50" s="135" t="s">
        <v>109</v>
      </c>
      <c r="H50" s="137"/>
    </row>
    <row r="51" s="103" customFormat="1" ht="20" customHeight="1" spans="1:8">
      <c r="A51" s="133"/>
      <c r="B51" s="133"/>
      <c r="C51" s="135"/>
      <c r="D51" s="134" t="s">
        <v>119</v>
      </c>
      <c r="E51" s="134"/>
      <c r="F51" s="135" t="s">
        <v>109</v>
      </c>
      <c r="G51" s="136"/>
      <c r="H51" s="137"/>
    </row>
    <row r="52" s="103" customFormat="1" ht="20" customHeight="1" spans="1:8">
      <c r="A52" s="133"/>
      <c r="B52" s="133"/>
      <c r="C52" s="135"/>
      <c r="D52" s="134" t="s">
        <v>120</v>
      </c>
      <c r="E52" s="134"/>
      <c r="F52" s="135" t="s">
        <v>109</v>
      </c>
      <c r="G52" s="136"/>
      <c r="H52" s="137"/>
    </row>
    <row r="53" s="103" customFormat="1" ht="36" customHeight="1" spans="1:8">
      <c r="A53" s="133"/>
      <c r="B53" s="133"/>
      <c r="C53" s="133" t="s">
        <v>121</v>
      </c>
      <c r="D53" s="141" t="s">
        <v>122</v>
      </c>
      <c r="E53" s="141"/>
      <c r="F53" s="135">
        <v>10</v>
      </c>
      <c r="G53" s="140">
        <v>10</v>
      </c>
      <c r="H53" s="137"/>
    </row>
    <row r="54" s="103" customFormat="1" ht="20" customHeight="1" spans="1:8">
      <c r="A54" s="133"/>
      <c r="B54" s="142" t="s">
        <v>123</v>
      </c>
      <c r="C54" s="143" t="s">
        <v>124</v>
      </c>
      <c r="D54" s="134" t="s">
        <v>125</v>
      </c>
      <c r="E54" s="134"/>
      <c r="F54" s="135" t="s">
        <v>126</v>
      </c>
      <c r="G54" s="136"/>
      <c r="H54" s="137"/>
    </row>
    <row r="55" s="103" customFormat="1" ht="20" customHeight="1" spans="1:8">
      <c r="A55" s="133"/>
      <c r="B55" s="144"/>
      <c r="C55" s="135" t="s">
        <v>127</v>
      </c>
      <c r="D55" s="141" t="s">
        <v>128</v>
      </c>
      <c r="E55" s="141"/>
      <c r="F55" s="135" t="s">
        <v>129</v>
      </c>
      <c r="G55" s="135"/>
      <c r="H55" s="137"/>
    </row>
    <row r="56" s="103" customFormat="1" ht="20" customHeight="1" spans="1:8">
      <c r="A56" s="133"/>
      <c r="B56" s="144"/>
      <c r="C56" s="135"/>
      <c r="D56" s="141" t="s">
        <v>130</v>
      </c>
      <c r="E56" s="141"/>
      <c r="F56" s="135" t="s">
        <v>131</v>
      </c>
      <c r="G56" s="135" t="s">
        <v>131</v>
      </c>
      <c r="H56" s="137"/>
    </row>
    <row r="57" s="103" customFormat="1" ht="20" customHeight="1" spans="1:8">
      <c r="A57" s="133"/>
      <c r="B57" s="144"/>
      <c r="C57" s="135"/>
      <c r="D57" s="141" t="s">
        <v>132</v>
      </c>
      <c r="E57" s="141"/>
      <c r="F57" s="135" t="s">
        <v>133</v>
      </c>
      <c r="G57" s="136"/>
      <c r="H57" s="137"/>
    </row>
    <row r="58" s="103" customFormat="1" ht="20" customHeight="1" spans="1:8">
      <c r="A58" s="133"/>
      <c r="B58" s="144"/>
      <c r="C58" s="135" t="s">
        <v>134</v>
      </c>
      <c r="D58" s="134" t="s">
        <v>135</v>
      </c>
      <c r="E58" s="134"/>
      <c r="F58" s="135" t="s">
        <v>136</v>
      </c>
      <c r="G58" s="136"/>
      <c r="H58" s="137"/>
    </row>
    <row r="59" s="103" customFormat="1" ht="20" customHeight="1" spans="1:8">
      <c r="A59" s="133"/>
      <c r="B59" s="144"/>
      <c r="C59" s="135"/>
      <c r="D59" s="134" t="s">
        <v>137</v>
      </c>
      <c r="E59" s="134"/>
      <c r="F59" s="135" t="s">
        <v>138</v>
      </c>
      <c r="G59" s="136"/>
      <c r="H59" s="137"/>
    </row>
    <row r="60" s="103" customFormat="1" ht="20" customHeight="1" spans="1:8">
      <c r="A60" s="133"/>
      <c r="B60" s="144"/>
      <c r="C60" s="135"/>
      <c r="D60" s="141" t="s">
        <v>139</v>
      </c>
      <c r="E60" s="141"/>
      <c r="F60" s="135" t="s">
        <v>140</v>
      </c>
      <c r="G60" s="136"/>
      <c r="H60" s="137"/>
    </row>
    <row r="61" s="103" customFormat="1" ht="20" customHeight="1" spans="1:8">
      <c r="A61" s="133"/>
      <c r="B61" s="144"/>
      <c r="C61" s="143" t="s">
        <v>141</v>
      </c>
      <c r="D61" s="141" t="s">
        <v>142</v>
      </c>
      <c r="E61" s="141"/>
      <c r="F61" s="135" t="s">
        <v>143</v>
      </c>
      <c r="G61" s="135" t="s">
        <v>143</v>
      </c>
      <c r="H61" s="137"/>
    </row>
    <row r="62" s="103" customFormat="1" ht="20" customHeight="1" spans="1:8">
      <c r="A62" s="133"/>
      <c r="B62" s="145"/>
      <c r="C62" s="146"/>
      <c r="D62" s="134" t="s">
        <v>144</v>
      </c>
      <c r="E62" s="134"/>
      <c r="F62" s="135" t="s">
        <v>145</v>
      </c>
      <c r="G62" s="135"/>
      <c r="H62" s="137"/>
    </row>
    <row r="63" s="103" customFormat="1" ht="21" customHeight="1" spans="1:8">
      <c r="A63" s="146"/>
      <c r="B63" s="135" t="s">
        <v>146</v>
      </c>
      <c r="C63" s="135" t="s">
        <v>147</v>
      </c>
      <c r="D63" s="141" t="s">
        <v>148</v>
      </c>
      <c r="E63" s="141"/>
      <c r="F63" s="135" t="s">
        <v>149</v>
      </c>
      <c r="G63" s="140">
        <v>100</v>
      </c>
      <c r="H63" s="137"/>
    </row>
    <row r="64" s="102" customFormat="1" ht="16" customHeight="1" spans="1:8">
      <c r="A64" s="147" t="s">
        <v>150</v>
      </c>
      <c r="B64" s="148" t="s">
        <v>151</v>
      </c>
      <c r="C64" s="148"/>
      <c r="D64" s="148"/>
      <c r="E64" s="148"/>
      <c r="F64" s="148"/>
      <c r="G64" s="148"/>
      <c r="H64" s="148"/>
    </row>
    <row r="65" s="102" customFormat="1" ht="13" customHeight="1" spans="1:8">
      <c r="A65" s="149" t="s">
        <v>152</v>
      </c>
      <c r="B65" s="149"/>
      <c r="C65" s="149"/>
      <c r="D65" s="149"/>
      <c r="E65" s="149"/>
      <c r="F65" s="149"/>
      <c r="G65" s="149"/>
      <c r="H65" s="149"/>
    </row>
    <row r="66" s="102" customFormat="1" ht="14" customHeight="1" spans="1:8">
      <c r="A66" s="149" t="s">
        <v>153</v>
      </c>
      <c r="B66" s="149"/>
      <c r="C66" s="149"/>
      <c r="D66" s="149"/>
      <c r="E66" s="149"/>
      <c r="F66" s="149"/>
      <c r="G66" s="149"/>
      <c r="H66" s="149"/>
    </row>
    <row r="67" s="102" customFormat="1" ht="14" customHeight="1" spans="1:8">
      <c r="A67" s="149" t="s">
        <v>154</v>
      </c>
      <c r="B67" s="149"/>
      <c r="C67" s="149"/>
      <c r="D67" s="149"/>
      <c r="E67" s="149"/>
      <c r="F67" s="149"/>
      <c r="G67" s="149"/>
      <c r="H67" s="149"/>
    </row>
  </sheetData>
  <mergeCells count="84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B64:H64"/>
    <mergeCell ref="A65:H65"/>
    <mergeCell ref="A66:H66"/>
    <mergeCell ref="A67:H67"/>
    <mergeCell ref="A20:A21"/>
    <mergeCell ref="A23:A63"/>
    <mergeCell ref="B23:B53"/>
    <mergeCell ref="B54:B62"/>
    <mergeCell ref="C23:C40"/>
    <mergeCell ref="C41:C45"/>
    <mergeCell ref="C46:C52"/>
    <mergeCell ref="C55:C57"/>
    <mergeCell ref="C58:C60"/>
    <mergeCell ref="C61:C62"/>
    <mergeCell ref="A7:C11"/>
    <mergeCell ref="A12:C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showZeros="0" workbookViewId="0">
      <selection activeCell="F17" sqref="F17"/>
    </sheetView>
  </sheetViews>
  <sheetFormatPr defaultColWidth="10" defaultRowHeight="15" customHeight="1"/>
  <cols>
    <col min="1" max="1" width="31.9416666666667" style="69" customWidth="1"/>
    <col min="2" max="2" width="11.525" style="66"/>
    <col min="3" max="4" width="14.025" style="66"/>
    <col min="5" max="7" width="12.7833333333333" style="66"/>
    <col min="8" max="8" width="10.6916666666667" style="66"/>
    <col min="9" max="10" width="10" style="66"/>
    <col min="11" max="11" width="10" style="70"/>
    <col min="12" max="16384" width="10" style="63"/>
  </cols>
  <sheetData>
    <row r="1" s="63" customFormat="1" ht="31" customHeight="1" spans="1:11">
      <c r="A1" s="71" t="s">
        <v>155</v>
      </c>
      <c r="B1" s="66"/>
      <c r="C1" s="66"/>
      <c r="D1" s="66"/>
      <c r="E1" s="66"/>
      <c r="F1" s="66"/>
      <c r="G1" s="66"/>
      <c r="H1" s="66"/>
      <c r="I1" s="66"/>
      <c r="J1" s="66"/>
      <c r="K1" s="70"/>
    </row>
    <row r="2" s="64" customFormat="1" ht="25" customHeight="1" spans="1:11">
      <c r="A2" s="3" t="s">
        <v>156</v>
      </c>
      <c r="B2" s="4"/>
      <c r="C2" s="3"/>
      <c r="D2" s="3"/>
      <c r="E2" s="3"/>
      <c r="F2" s="3"/>
      <c r="G2" s="3"/>
      <c r="H2" s="3"/>
      <c r="I2" s="3"/>
      <c r="J2" s="3"/>
      <c r="K2" s="3"/>
    </row>
    <row r="3" s="64" customFormat="1" ht="25" customHeight="1" spans="1:11">
      <c r="A3" s="72"/>
      <c r="J3" s="69"/>
      <c r="K3" s="87" t="s">
        <v>3</v>
      </c>
    </row>
    <row r="4" s="64" customFormat="1" ht="25" customHeight="1" spans="1:11">
      <c r="A4" s="73" t="s">
        <v>4</v>
      </c>
      <c r="B4" s="74" t="s">
        <v>6</v>
      </c>
      <c r="C4" s="74"/>
      <c r="D4" s="74"/>
      <c r="E4" s="74"/>
      <c r="F4" s="74" t="s">
        <v>7</v>
      </c>
      <c r="G4" s="74"/>
      <c r="H4" s="74"/>
      <c r="I4" s="74" t="s">
        <v>8</v>
      </c>
      <c r="J4" s="74"/>
      <c r="K4" s="88"/>
    </row>
    <row r="5" s="65" customFormat="1" ht="35" customHeight="1" spans="1:11">
      <c r="A5" s="73"/>
      <c r="B5" s="61" t="s">
        <v>13</v>
      </c>
      <c r="C5" s="61" t="s">
        <v>10</v>
      </c>
      <c r="D5" s="61" t="s">
        <v>11</v>
      </c>
      <c r="E5" s="61" t="s">
        <v>157</v>
      </c>
      <c r="F5" s="61" t="s">
        <v>14</v>
      </c>
      <c r="G5" s="61" t="s">
        <v>15</v>
      </c>
      <c r="H5" s="61" t="s">
        <v>16</v>
      </c>
      <c r="I5" s="61" t="s">
        <v>14</v>
      </c>
      <c r="J5" s="61" t="s">
        <v>15</v>
      </c>
      <c r="K5" s="61" t="s">
        <v>16</v>
      </c>
    </row>
    <row r="6" s="66" customFormat="1" ht="30" customHeight="1" spans="1:11">
      <c r="A6" s="73" t="s">
        <v>158</v>
      </c>
      <c r="B6" s="61">
        <f>B7+B11</f>
        <v>41.35</v>
      </c>
      <c r="C6" s="61">
        <f>C7+C11</f>
        <v>41.35</v>
      </c>
      <c r="D6" s="61">
        <f>D7+D11</f>
        <v>41.35</v>
      </c>
      <c r="E6" s="75">
        <v>1</v>
      </c>
      <c r="F6" s="61"/>
      <c r="G6" s="61"/>
      <c r="H6" s="75"/>
      <c r="I6" s="89"/>
      <c r="J6" s="89"/>
      <c r="K6" s="90"/>
    </row>
    <row r="7" s="66" customFormat="1" ht="30" customHeight="1" spans="1:11">
      <c r="A7" s="76" t="s">
        <v>159</v>
      </c>
      <c r="B7" s="61">
        <f>B8+B9+B10</f>
        <v>32.85</v>
      </c>
      <c r="C7" s="61">
        <f>C8+C9+C10</f>
        <v>32.85</v>
      </c>
      <c r="D7" s="61">
        <f>D8+D9+D10</f>
        <v>32.85</v>
      </c>
      <c r="E7" s="75">
        <v>1</v>
      </c>
      <c r="F7" s="61"/>
      <c r="G7" s="61"/>
      <c r="H7" s="75"/>
      <c r="I7" s="89"/>
      <c r="J7" s="89"/>
      <c r="K7" s="90"/>
    </row>
    <row r="8" s="66" customFormat="1" ht="30" customHeight="1" spans="1:11">
      <c r="A8" s="77" t="s">
        <v>160</v>
      </c>
      <c r="B8" s="61">
        <v>30.53</v>
      </c>
      <c r="C8" s="61">
        <v>30.53</v>
      </c>
      <c r="D8" s="61">
        <v>30.53</v>
      </c>
      <c r="E8" s="75">
        <v>1</v>
      </c>
      <c r="F8" s="61"/>
      <c r="G8" s="61"/>
      <c r="H8" s="75"/>
      <c r="I8" s="91"/>
      <c r="J8" s="91"/>
      <c r="K8" s="92"/>
    </row>
    <row r="9" s="66" customFormat="1" ht="30" customHeight="1" spans="1:11">
      <c r="A9" s="78" t="s">
        <v>161</v>
      </c>
      <c r="B9" s="61"/>
      <c r="C9" s="61"/>
      <c r="D9" s="61"/>
      <c r="E9" s="75"/>
      <c r="F9" s="61"/>
      <c r="G9" s="61"/>
      <c r="H9" s="75"/>
      <c r="I9" s="91"/>
      <c r="J9" s="91"/>
      <c r="K9" s="92"/>
    </row>
    <row r="10" s="66" customFormat="1" ht="30" customHeight="1" spans="1:11">
      <c r="A10" s="78" t="s">
        <v>162</v>
      </c>
      <c r="B10" s="61">
        <v>2.32</v>
      </c>
      <c r="C10" s="61">
        <v>2.32</v>
      </c>
      <c r="D10" s="61">
        <v>2.32</v>
      </c>
      <c r="E10" s="75">
        <v>1</v>
      </c>
      <c r="F10" s="61"/>
      <c r="G10" s="61"/>
      <c r="H10" s="75"/>
      <c r="I10" s="91"/>
      <c r="J10" s="91"/>
      <c r="K10" s="92"/>
    </row>
    <row r="11" s="66" customFormat="1" ht="30" customHeight="1" spans="1:11">
      <c r="A11" s="76" t="s">
        <v>163</v>
      </c>
      <c r="B11" s="61">
        <f>B12+B13+B14+B15+B16</f>
        <v>8.5</v>
      </c>
      <c r="C11" s="61">
        <f>C12+C13+C14+C15+C16</f>
        <v>8.5</v>
      </c>
      <c r="D11" s="61">
        <f>D12+D13+D14+D15+D16</f>
        <v>8.5</v>
      </c>
      <c r="E11" s="75">
        <v>1</v>
      </c>
      <c r="F11" s="61"/>
      <c r="G11" s="61"/>
      <c r="H11" s="75"/>
      <c r="I11" s="91"/>
      <c r="J11" s="91"/>
      <c r="K11" s="92"/>
    </row>
    <row r="12" s="66" customFormat="1" ht="30" customHeight="1" spans="1:11">
      <c r="A12" s="78" t="s">
        <v>164</v>
      </c>
      <c r="B12" s="61">
        <v>8.5</v>
      </c>
      <c r="C12" s="61">
        <v>8.5</v>
      </c>
      <c r="D12" s="61">
        <v>8.5</v>
      </c>
      <c r="E12" s="75">
        <v>1</v>
      </c>
      <c r="F12" s="61"/>
      <c r="G12" s="61"/>
      <c r="H12" s="75"/>
      <c r="I12" s="91"/>
      <c r="J12" s="91"/>
      <c r="K12" s="92"/>
    </row>
    <row r="13" s="66" customFormat="1" ht="30" customHeight="1" spans="1:11">
      <c r="A13" s="78" t="s">
        <v>165</v>
      </c>
      <c r="B13" s="61"/>
      <c r="C13" s="61"/>
      <c r="D13" s="61"/>
      <c r="E13" s="75"/>
      <c r="F13" s="61"/>
      <c r="G13" s="61"/>
      <c r="H13" s="75"/>
      <c r="I13" s="91"/>
      <c r="J13" s="91"/>
      <c r="K13" s="92"/>
    </row>
    <row r="14" s="66" customFormat="1" ht="30" customHeight="1" spans="1:11">
      <c r="A14" s="78" t="s">
        <v>166</v>
      </c>
      <c r="B14" s="61"/>
      <c r="C14" s="61"/>
      <c r="D14" s="61"/>
      <c r="E14" s="75"/>
      <c r="F14" s="61"/>
      <c r="G14" s="61"/>
      <c r="H14" s="75"/>
      <c r="I14" s="91"/>
      <c r="J14" s="91"/>
      <c r="K14" s="92"/>
    </row>
    <row r="15" s="66" customFormat="1" ht="30" customHeight="1" spans="1:11">
      <c r="A15" s="78" t="s">
        <v>167</v>
      </c>
      <c r="B15" s="61"/>
      <c r="C15" s="61"/>
      <c r="D15" s="61"/>
      <c r="E15" s="75"/>
      <c r="F15" s="61"/>
      <c r="G15" s="61"/>
      <c r="H15" s="75"/>
      <c r="I15" s="91"/>
      <c r="J15" s="91"/>
      <c r="K15" s="92"/>
    </row>
    <row r="16" s="66" customFormat="1" ht="30" customHeight="1" spans="1:11">
      <c r="A16" s="78" t="s">
        <v>168</v>
      </c>
      <c r="B16" s="61"/>
      <c r="C16" s="61"/>
      <c r="D16" s="61"/>
      <c r="E16" s="75"/>
      <c r="F16" s="61"/>
      <c r="G16" s="61"/>
      <c r="H16" s="75"/>
      <c r="I16" s="91"/>
      <c r="J16" s="91"/>
      <c r="K16" s="92"/>
    </row>
    <row r="17" s="66" customFormat="1" ht="30" customHeight="1" spans="1:11">
      <c r="A17" s="76" t="s">
        <v>169</v>
      </c>
      <c r="B17" s="61"/>
      <c r="C17" s="61"/>
      <c r="D17" s="61"/>
      <c r="E17" s="75"/>
      <c r="F17" s="61"/>
      <c r="G17" s="61"/>
      <c r="H17" s="75"/>
      <c r="I17" s="89"/>
      <c r="J17" s="89"/>
      <c r="K17" s="90"/>
    </row>
    <row r="18" s="66" customFormat="1" ht="30" customHeight="1" spans="1:11">
      <c r="A18" s="78" t="s">
        <v>170</v>
      </c>
      <c r="B18" s="61"/>
      <c r="C18" s="61"/>
      <c r="D18" s="61"/>
      <c r="E18" s="75"/>
      <c r="F18" s="61"/>
      <c r="G18" s="61"/>
      <c r="H18" s="75"/>
      <c r="I18" s="91"/>
      <c r="J18" s="91"/>
      <c r="K18" s="92"/>
    </row>
    <row r="19" s="66" customFormat="1" ht="30" customHeight="1" spans="1:11">
      <c r="A19" s="78" t="s">
        <v>171</v>
      </c>
      <c r="B19" s="61"/>
      <c r="C19" s="61"/>
      <c r="D19" s="61"/>
      <c r="E19" s="75"/>
      <c r="F19" s="61"/>
      <c r="G19" s="61"/>
      <c r="H19" s="75"/>
      <c r="I19" s="91"/>
      <c r="J19" s="91"/>
      <c r="K19" s="92"/>
    </row>
    <row r="20" s="66" customFormat="1" ht="30" customHeight="1" spans="1:11">
      <c r="A20" s="78" t="s">
        <v>172</v>
      </c>
      <c r="B20" s="61"/>
      <c r="C20" s="61"/>
      <c r="D20" s="61"/>
      <c r="E20" s="75"/>
      <c r="F20" s="61"/>
      <c r="G20" s="61"/>
      <c r="H20" s="75"/>
      <c r="I20" s="91"/>
      <c r="J20" s="91"/>
      <c r="K20" s="93"/>
    </row>
    <row r="21" s="66" customFormat="1" ht="30" customHeight="1" spans="1:11">
      <c r="A21" s="78" t="s">
        <v>173</v>
      </c>
      <c r="B21" s="61"/>
      <c r="C21" s="61"/>
      <c r="D21" s="61"/>
      <c r="E21" s="75"/>
      <c r="F21" s="61"/>
      <c r="G21" s="61"/>
      <c r="H21" s="75"/>
      <c r="I21" s="91"/>
      <c r="J21" s="91"/>
      <c r="K21" s="92"/>
    </row>
    <row r="22" s="66" customFormat="1" ht="30" customHeight="1" spans="1:11">
      <c r="A22" s="78" t="s">
        <v>174</v>
      </c>
      <c r="B22" s="61"/>
      <c r="C22" s="61"/>
      <c r="D22" s="61"/>
      <c r="E22" s="75"/>
      <c r="F22" s="61"/>
      <c r="G22" s="61"/>
      <c r="H22" s="75"/>
      <c r="I22" s="91"/>
      <c r="J22" s="91"/>
      <c r="K22" s="92"/>
    </row>
    <row r="23" s="66" customFormat="1" ht="30" customHeight="1" spans="1:11">
      <c r="A23" s="78" t="s">
        <v>175</v>
      </c>
      <c r="B23" s="61"/>
      <c r="C23" s="61"/>
      <c r="D23" s="61"/>
      <c r="E23" s="75"/>
      <c r="F23" s="61"/>
      <c r="G23" s="61"/>
      <c r="H23" s="75"/>
      <c r="I23" s="91"/>
      <c r="J23" s="91"/>
      <c r="K23" s="92"/>
    </row>
    <row r="24" s="66" customFormat="1" ht="30" customHeight="1" spans="1:11">
      <c r="A24" s="78" t="s">
        <v>176</v>
      </c>
      <c r="B24" s="61"/>
      <c r="C24" s="61"/>
      <c r="D24" s="61"/>
      <c r="E24" s="75"/>
      <c r="F24" s="61"/>
      <c r="G24" s="61"/>
      <c r="H24" s="75"/>
      <c r="I24" s="91"/>
      <c r="J24" s="91"/>
      <c r="K24" s="92"/>
    </row>
    <row r="25" s="66" customFormat="1" ht="30" customHeight="1" spans="1:11">
      <c r="A25" s="78" t="s">
        <v>177</v>
      </c>
      <c r="B25" s="61"/>
      <c r="C25" s="61"/>
      <c r="D25" s="61"/>
      <c r="E25" s="75"/>
      <c r="F25" s="61"/>
      <c r="G25" s="61"/>
      <c r="H25" s="75"/>
      <c r="I25" s="91"/>
      <c r="J25" s="91"/>
      <c r="K25" s="92"/>
    </row>
    <row r="26" s="66" customFormat="1" ht="30" customHeight="1" spans="1:11">
      <c r="A26" s="78" t="s">
        <v>178</v>
      </c>
      <c r="B26" s="61"/>
      <c r="C26" s="61"/>
      <c r="D26" s="61"/>
      <c r="E26" s="75"/>
      <c r="F26" s="61"/>
      <c r="G26" s="61"/>
      <c r="H26" s="75"/>
      <c r="I26" s="91"/>
      <c r="J26" s="91"/>
      <c r="K26" s="92"/>
    </row>
    <row r="27" s="66" customFormat="1" ht="30" customHeight="1" spans="1:11">
      <c r="A27" s="78" t="s">
        <v>179</v>
      </c>
      <c r="B27" s="61"/>
      <c r="C27" s="61"/>
      <c r="D27" s="61"/>
      <c r="E27" s="75"/>
      <c r="F27" s="61"/>
      <c r="G27" s="61"/>
      <c r="H27" s="75"/>
      <c r="I27" s="91"/>
      <c r="J27" s="91"/>
      <c r="K27" s="92"/>
    </row>
    <row r="28" s="66" customFormat="1" ht="30" customHeight="1" spans="1:11">
      <c r="A28" s="78" t="s">
        <v>180</v>
      </c>
      <c r="B28" s="61"/>
      <c r="C28" s="61"/>
      <c r="D28" s="61"/>
      <c r="E28" s="75"/>
      <c r="F28" s="61"/>
      <c r="G28" s="61"/>
      <c r="H28" s="75"/>
      <c r="I28" s="91"/>
      <c r="J28" s="91"/>
      <c r="K28" s="92"/>
    </row>
    <row r="29" s="66" customFormat="1" ht="30" customHeight="1" spans="1:11">
      <c r="A29" s="78" t="s">
        <v>181</v>
      </c>
      <c r="B29" s="61"/>
      <c r="C29" s="61"/>
      <c r="D29" s="61"/>
      <c r="E29" s="75"/>
      <c r="F29" s="61"/>
      <c r="G29" s="61"/>
      <c r="H29" s="75"/>
      <c r="I29" s="91"/>
      <c r="J29" s="91"/>
      <c r="K29" s="92"/>
    </row>
    <row r="30" s="67" customFormat="1" ht="30" customHeight="1" spans="1:11">
      <c r="A30" s="79" t="s">
        <v>182</v>
      </c>
      <c r="B30" s="80"/>
      <c r="C30" s="80"/>
      <c r="D30" s="80"/>
      <c r="E30" s="81"/>
      <c r="F30" s="80"/>
      <c r="G30" s="80"/>
      <c r="H30" s="81"/>
      <c r="I30" s="94"/>
      <c r="J30" s="94"/>
      <c r="K30" s="95"/>
    </row>
    <row r="31" s="66" customFormat="1" ht="30" customHeight="1" spans="1:11">
      <c r="A31" s="78" t="s">
        <v>183</v>
      </c>
      <c r="B31" s="61"/>
      <c r="C31" s="61"/>
      <c r="D31" s="61"/>
      <c r="E31" s="75"/>
      <c r="F31" s="61"/>
      <c r="G31" s="61"/>
      <c r="H31" s="75"/>
      <c r="I31" s="89"/>
      <c r="J31" s="89"/>
      <c r="K31" s="90"/>
    </row>
    <row r="32" s="66" customFormat="1" ht="30" customHeight="1" spans="1:11">
      <c r="A32" s="78" t="s">
        <v>184</v>
      </c>
      <c r="B32" s="61"/>
      <c r="C32" s="61"/>
      <c r="D32" s="61"/>
      <c r="E32" s="75"/>
      <c r="F32" s="61"/>
      <c r="G32" s="61"/>
      <c r="H32" s="75"/>
      <c r="I32" s="91"/>
      <c r="J32" s="91"/>
      <c r="K32" s="92"/>
    </row>
    <row r="33" s="66" customFormat="1" ht="30" customHeight="1" spans="1:11">
      <c r="A33" s="78" t="s">
        <v>185</v>
      </c>
      <c r="B33" s="61"/>
      <c r="C33" s="61"/>
      <c r="D33" s="61"/>
      <c r="E33" s="75"/>
      <c r="F33" s="61"/>
      <c r="G33" s="61"/>
      <c r="H33" s="75"/>
      <c r="I33" s="91"/>
      <c r="J33" s="91"/>
      <c r="K33" s="92"/>
    </row>
    <row r="34" s="66" customFormat="1" ht="30" customHeight="1" spans="1:11">
      <c r="A34" s="78" t="s">
        <v>186</v>
      </c>
      <c r="B34" s="61"/>
      <c r="C34" s="61"/>
      <c r="D34" s="61"/>
      <c r="E34" s="75"/>
      <c r="F34" s="61"/>
      <c r="G34" s="61"/>
      <c r="H34" s="75"/>
      <c r="I34" s="91"/>
      <c r="J34" s="91"/>
      <c r="K34" s="92"/>
    </row>
    <row r="35" s="66" customFormat="1" ht="30" customHeight="1" spans="1:11">
      <c r="A35" s="76" t="s">
        <v>187</v>
      </c>
      <c r="B35" s="61"/>
      <c r="C35" s="61"/>
      <c r="D35" s="61"/>
      <c r="E35" s="75"/>
      <c r="F35" s="61"/>
      <c r="G35" s="61"/>
      <c r="H35" s="75"/>
      <c r="I35" s="91"/>
      <c r="J35" s="91"/>
      <c r="K35" s="92"/>
    </row>
    <row r="36" s="66" customFormat="1" ht="30" customHeight="1" spans="1:11">
      <c r="A36" s="78" t="s">
        <v>188</v>
      </c>
      <c r="B36" s="61"/>
      <c r="C36" s="61"/>
      <c r="D36" s="61"/>
      <c r="E36" s="61"/>
      <c r="F36" s="61"/>
      <c r="G36" s="61"/>
      <c r="H36" s="61"/>
      <c r="I36" s="91"/>
      <c r="J36" s="91"/>
      <c r="K36" s="92"/>
    </row>
    <row r="37" s="66" customFormat="1" ht="30" customHeight="1" spans="1:11">
      <c r="A37" s="78" t="s">
        <v>189</v>
      </c>
      <c r="B37" s="61"/>
      <c r="C37" s="61"/>
      <c r="D37" s="61"/>
      <c r="E37" s="75"/>
      <c r="F37" s="61"/>
      <c r="G37" s="61"/>
      <c r="H37" s="75"/>
      <c r="I37" s="91"/>
      <c r="J37" s="91"/>
      <c r="K37" s="92"/>
    </row>
    <row r="38" s="66" customFormat="1" ht="30" customHeight="1" spans="1:11">
      <c r="A38" s="78" t="s">
        <v>190</v>
      </c>
      <c r="B38" s="61"/>
      <c r="C38" s="61"/>
      <c r="D38" s="61"/>
      <c r="E38" s="61"/>
      <c r="F38" s="61"/>
      <c r="G38" s="61"/>
      <c r="H38" s="75"/>
      <c r="I38" s="96"/>
      <c r="J38" s="96"/>
      <c r="K38" s="93"/>
    </row>
    <row r="39" s="66" customFormat="1" ht="30" customHeight="1" spans="1:11">
      <c r="A39" s="78" t="s">
        <v>191</v>
      </c>
      <c r="B39" s="61"/>
      <c r="C39" s="61"/>
      <c r="D39" s="61"/>
      <c r="E39" s="75"/>
      <c r="F39" s="61"/>
      <c r="G39" s="61"/>
      <c r="H39" s="75"/>
      <c r="I39" s="96"/>
      <c r="J39" s="96"/>
      <c r="K39" s="93"/>
    </row>
    <row r="40" s="66" customFormat="1" ht="30" customHeight="1" spans="1:11">
      <c r="A40" s="78" t="s">
        <v>192</v>
      </c>
      <c r="B40" s="61"/>
      <c r="C40" s="61"/>
      <c r="D40" s="61"/>
      <c r="E40" s="75"/>
      <c r="F40" s="61"/>
      <c r="G40" s="61"/>
      <c r="H40" s="75"/>
      <c r="I40" s="96"/>
      <c r="J40" s="96"/>
      <c r="K40" s="93"/>
    </row>
    <row r="41" s="66" customFormat="1" ht="30" customHeight="1" spans="1:11">
      <c r="A41" s="78" t="s">
        <v>193</v>
      </c>
      <c r="B41" s="61"/>
      <c r="C41" s="61"/>
      <c r="D41" s="61"/>
      <c r="E41" s="75"/>
      <c r="F41" s="61"/>
      <c r="G41" s="61"/>
      <c r="H41" s="75"/>
      <c r="I41" s="96"/>
      <c r="J41" s="96"/>
      <c r="K41" s="93"/>
    </row>
    <row r="42" s="66" customFormat="1" ht="30" customHeight="1" spans="1:11">
      <c r="A42" s="78" t="s">
        <v>194</v>
      </c>
      <c r="B42" s="61"/>
      <c r="C42" s="61"/>
      <c r="D42" s="61"/>
      <c r="E42" s="75"/>
      <c r="F42" s="61"/>
      <c r="G42" s="61"/>
      <c r="H42" s="75"/>
      <c r="I42" s="96"/>
      <c r="J42" s="96"/>
      <c r="K42" s="93"/>
    </row>
    <row r="43" s="66" customFormat="1" ht="30" customHeight="1" spans="1:11">
      <c r="A43" s="78" t="s">
        <v>195</v>
      </c>
      <c r="B43" s="61"/>
      <c r="C43" s="61"/>
      <c r="D43" s="61"/>
      <c r="E43" s="75"/>
      <c r="F43" s="61"/>
      <c r="G43" s="61"/>
      <c r="H43" s="75"/>
      <c r="I43" s="96"/>
      <c r="J43" s="96"/>
      <c r="K43" s="93"/>
    </row>
    <row r="44" s="66" customFormat="1" ht="30" customHeight="1" spans="1:11">
      <c r="A44" s="78" t="s">
        <v>196</v>
      </c>
      <c r="B44" s="61"/>
      <c r="C44" s="61"/>
      <c r="D44" s="61"/>
      <c r="E44" s="75"/>
      <c r="F44" s="61"/>
      <c r="G44" s="61"/>
      <c r="H44" s="75"/>
      <c r="I44" s="96"/>
      <c r="J44" s="96"/>
      <c r="K44" s="93"/>
    </row>
    <row r="45" s="66" customFormat="1" ht="37" customHeight="1" spans="1:11">
      <c r="A45" s="82" t="s">
        <v>197</v>
      </c>
      <c r="B45" s="83"/>
      <c r="C45" s="83"/>
      <c r="D45" s="83"/>
      <c r="E45" s="84"/>
      <c r="F45" s="83"/>
      <c r="G45" s="83"/>
      <c r="H45" s="84"/>
      <c r="I45" s="97"/>
      <c r="J45" s="97"/>
      <c r="K45" s="98"/>
    </row>
    <row r="46" s="68" customFormat="1" ht="29" customHeight="1" spans="1:11">
      <c r="A46" s="85" t="s">
        <v>198</v>
      </c>
      <c r="B46" s="61"/>
      <c r="C46" s="61"/>
      <c r="D46" s="86"/>
      <c r="E46" s="86"/>
      <c r="F46" s="86"/>
      <c r="G46" s="86"/>
      <c r="H46" s="86"/>
      <c r="I46" s="86"/>
      <c r="J46" s="86"/>
      <c r="K46" s="99"/>
    </row>
    <row r="47" s="68" customFormat="1" ht="30" customHeight="1" spans="1:11">
      <c r="A47" s="85" t="s">
        <v>199</v>
      </c>
      <c r="B47" s="61"/>
      <c r="C47" s="61"/>
      <c r="D47" s="86"/>
      <c r="E47" s="86"/>
      <c r="F47" s="86"/>
      <c r="G47" s="86"/>
      <c r="H47" s="86"/>
      <c r="I47" s="86"/>
      <c r="J47" s="86"/>
      <c r="K47" s="99"/>
    </row>
    <row r="48" s="63" customFormat="1" customHeight="1" spans="1:11">
      <c r="A48" s="69"/>
      <c r="B48" s="66"/>
      <c r="C48" s="66"/>
      <c r="D48" s="66"/>
      <c r="E48" s="66"/>
      <c r="F48" s="66"/>
      <c r="G48" s="66"/>
      <c r="H48" s="66"/>
      <c r="I48" s="66"/>
      <c r="J48" s="66"/>
      <c r="K48" s="70"/>
    </row>
    <row r="49" s="63" customFormat="1" customHeight="1" spans="1:11">
      <c r="A49" s="69"/>
      <c r="B49" s="66"/>
      <c r="C49" s="66"/>
      <c r="D49" s="66"/>
      <c r="E49" s="66"/>
      <c r="F49" s="66"/>
      <c r="G49" s="66"/>
      <c r="H49" s="66"/>
      <c r="I49" s="66"/>
      <c r="J49" s="66"/>
      <c r="K49" s="70"/>
    </row>
    <row r="50" s="63" customFormat="1" customHeight="1" spans="1:11">
      <c r="A50" s="69"/>
      <c r="B50" s="66"/>
      <c r="C50" s="66"/>
      <c r="D50" s="66"/>
      <c r="E50" s="66"/>
      <c r="F50" s="66"/>
      <c r="G50" s="66"/>
      <c r="H50" s="66"/>
      <c r="I50" s="66"/>
      <c r="J50" s="66"/>
      <c r="K50" s="70"/>
    </row>
    <row r="51" s="63" customFormat="1" customHeight="1" spans="1:11">
      <c r="A51" s="69"/>
      <c r="B51" s="66"/>
      <c r="C51" s="66"/>
      <c r="D51" s="66"/>
      <c r="E51" s="66"/>
      <c r="F51" s="66"/>
      <c r="G51" s="66"/>
      <c r="H51" s="66"/>
      <c r="I51" s="66"/>
      <c r="J51" s="66"/>
      <c r="K51" s="70"/>
    </row>
    <row r="52" s="63" customFormat="1" customHeight="1" spans="1:11">
      <c r="A52" s="69"/>
      <c r="B52" s="66"/>
      <c r="C52" s="66"/>
      <c r="D52" s="66"/>
      <c r="E52" s="66"/>
      <c r="F52" s="66"/>
      <c r="G52" s="66"/>
      <c r="H52" s="66"/>
      <c r="I52" s="66"/>
      <c r="J52" s="66"/>
      <c r="K52" s="70"/>
    </row>
    <row r="53" s="63" customFormat="1" customHeight="1" spans="1:11">
      <c r="A53" s="69"/>
      <c r="B53" s="66"/>
      <c r="C53" s="66"/>
      <c r="D53" s="66"/>
      <c r="E53" s="66"/>
      <c r="F53" s="66"/>
      <c r="G53" s="66"/>
      <c r="H53" s="66"/>
      <c r="I53" s="66"/>
      <c r="J53" s="66"/>
      <c r="K53" s="70"/>
    </row>
    <row r="54" s="63" customFormat="1" customHeight="1" spans="1:11">
      <c r="A54" s="69"/>
      <c r="B54" s="66"/>
      <c r="C54" s="66"/>
      <c r="D54" s="66"/>
      <c r="E54" s="66"/>
      <c r="F54" s="66"/>
      <c r="G54" s="66"/>
      <c r="H54" s="66"/>
      <c r="I54" s="66"/>
      <c r="J54" s="66"/>
      <c r="K54" s="70"/>
    </row>
    <row r="55" s="63" customFormat="1" customHeight="1" spans="1:11">
      <c r="A55" s="69"/>
      <c r="B55" s="66"/>
      <c r="C55" s="66"/>
      <c r="D55" s="66"/>
      <c r="E55" s="66"/>
      <c r="F55" s="66"/>
      <c r="G55" s="66"/>
      <c r="H55" s="66"/>
      <c r="I55" s="66"/>
      <c r="J55" s="66"/>
      <c r="K55" s="70"/>
    </row>
  </sheetData>
  <mergeCells count="5">
    <mergeCell ref="A2:K2"/>
    <mergeCell ref="B4:E4"/>
    <mergeCell ref="F4:H4"/>
    <mergeCell ref="I4:K4"/>
    <mergeCell ref="A4:A5"/>
  </mergeCells>
  <pageMargins left="0.472222222222222" right="0.314583333333333" top="0.354166666666667" bottom="1" header="0.196527777777778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29" workbookViewId="0">
      <selection activeCell="M23" sqref="M23"/>
    </sheetView>
  </sheetViews>
  <sheetFormatPr defaultColWidth="9" defaultRowHeight="13.5"/>
  <cols>
    <col min="4" max="4" width="9.38333333333333"/>
    <col min="5" max="5" width="13.2583333333333" customWidth="1"/>
    <col min="7" max="7" width="9.38333333333333"/>
    <col min="13" max="13" width="12.625"/>
  </cols>
  <sheetData>
    <row r="1" customFormat="1" ht="20.25" spans="1:12">
      <c r="A1" s="1" t="s">
        <v>200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5.5" spans="1:12">
      <c r="A2" s="3" t="s">
        <v>201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14.25" spans="1:12">
      <c r="A3" s="5" t="s">
        <v>202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1" ht="14.25" spans="1:12">
      <c r="A4" s="6" t="s">
        <v>203</v>
      </c>
      <c r="B4" s="7"/>
      <c r="C4" s="8"/>
      <c r="D4" s="7" t="s">
        <v>204</v>
      </c>
      <c r="E4" s="7"/>
      <c r="F4" s="7"/>
      <c r="G4" s="7"/>
      <c r="H4" s="7"/>
      <c r="I4" s="7"/>
      <c r="J4" s="7"/>
      <c r="K4" s="7"/>
      <c r="L4" s="8"/>
    </row>
    <row r="5" customFormat="1" ht="14.25" spans="1:12">
      <c r="A5" s="9" t="s">
        <v>205</v>
      </c>
      <c r="B5" s="10"/>
      <c r="C5" s="11"/>
      <c r="D5" s="12" t="s">
        <v>46</v>
      </c>
      <c r="E5" s="12"/>
      <c r="F5" s="12"/>
      <c r="G5" s="12" t="s">
        <v>206</v>
      </c>
      <c r="H5" s="12"/>
      <c r="I5" s="12" t="s">
        <v>48</v>
      </c>
      <c r="J5" s="12"/>
      <c r="K5" s="12"/>
      <c r="L5" s="12"/>
    </row>
    <row r="6" customFormat="1" ht="28.5" spans="1:12">
      <c r="A6" s="13" t="s">
        <v>207</v>
      </c>
      <c r="B6" s="9"/>
      <c r="C6" s="11"/>
      <c r="D6" s="14" t="s">
        <v>208</v>
      </c>
      <c r="E6" s="15" t="s">
        <v>209</v>
      </c>
      <c r="F6" s="16"/>
      <c r="G6" s="17" t="s">
        <v>210</v>
      </c>
      <c r="H6" s="17" t="s">
        <v>211</v>
      </c>
      <c r="I6" s="9" t="s">
        <v>212</v>
      </c>
      <c r="J6" s="11"/>
      <c r="K6" s="9" t="s">
        <v>213</v>
      </c>
      <c r="L6" s="11"/>
    </row>
    <row r="7" customFormat="1" ht="14.25" spans="1:12">
      <c r="A7" s="18"/>
      <c r="B7" s="19" t="s">
        <v>214</v>
      </c>
      <c r="C7" s="19"/>
      <c r="D7" s="20">
        <v>8.5</v>
      </c>
      <c r="E7" s="21">
        <v>8.5</v>
      </c>
      <c r="F7" s="22"/>
      <c r="G7" s="20">
        <v>8.5</v>
      </c>
      <c r="H7" s="14"/>
      <c r="I7" s="50">
        <v>1</v>
      </c>
      <c r="J7" s="51"/>
      <c r="K7" s="21"/>
      <c r="L7" s="22"/>
    </row>
    <row r="8" customFormat="1" ht="14.25" spans="1:12">
      <c r="A8" s="18"/>
      <c r="B8" s="19" t="s">
        <v>215</v>
      </c>
      <c r="C8" s="19"/>
      <c r="D8" s="20"/>
      <c r="E8" s="21"/>
      <c r="F8" s="22"/>
      <c r="G8" s="20"/>
      <c r="H8" s="14"/>
      <c r="I8" s="15"/>
      <c r="J8" s="16"/>
      <c r="K8" s="15"/>
      <c r="L8" s="16"/>
    </row>
    <row r="9" customFormat="1" ht="14.25" spans="1:12">
      <c r="A9" s="18"/>
      <c r="B9" s="19" t="s">
        <v>216</v>
      </c>
      <c r="C9" s="19"/>
      <c r="D9" s="20"/>
      <c r="E9" s="21"/>
      <c r="F9" s="22"/>
      <c r="G9" s="20"/>
      <c r="H9" s="14" t="s">
        <v>217</v>
      </c>
      <c r="I9" s="15"/>
      <c r="J9" s="16"/>
      <c r="K9" s="15"/>
      <c r="L9" s="16"/>
    </row>
    <row r="10" customFormat="1" ht="14.25" spans="1:12">
      <c r="A10" s="18"/>
      <c r="B10" s="19" t="s">
        <v>8</v>
      </c>
      <c r="C10" s="19"/>
      <c r="D10" s="20"/>
      <c r="E10" s="21"/>
      <c r="F10" s="22"/>
      <c r="G10" s="20"/>
      <c r="H10" s="14" t="s">
        <v>217</v>
      </c>
      <c r="I10" s="15"/>
      <c r="J10" s="16"/>
      <c r="K10" s="15"/>
      <c r="L10" s="16"/>
    </row>
    <row r="11" customFormat="1" ht="14.25" spans="1:12">
      <c r="A11" s="17" t="s">
        <v>218</v>
      </c>
      <c r="B11" s="6" t="s">
        <v>219</v>
      </c>
      <c r="C11" s="7"/>
      <c r="D11" s="7"/>
      <c r="E11" s="7"/>
      <c r="F11" s="8"/>
      <c r="G11" s="6" t="s">
        <v>220</v>
      </c>
      <c r="H11" s="7"/>
      <c r="I11" s="7"/>
      <c r="J11" s="7"/>
      <c r="K11" s="7"/>
      <c r="L11" s="8"/>
    </row>
    <row r="12" customFormat="1" ht="24" customHeight="1" spans="1:12">
      <c r="A12" s="17"/>
      <c r="B12" s="24" t="s">
        <v>221</v>
      </c>
      <c r="C12" s="25"/>
      <c r="D12" s="25"/>
      <c r="E12" s="25"/>
      <c r="F12" s="26"/>
      <c r="G12" s="24" t="s">
        <v>222</v>
      </c>
      <c r="H12" s="25"/>
      <c r="I12" s="25"/>
      <c r="J12" s="25"/>
      <c r="K12" s="25"/>
      <c r="L12" s="26"/>
    </row>
    <row r="13" customFormat="1" ht="28.5" spans="1:12">
      <c r="A13" s="29" t="s">
        <v>223</v>
      </c>
      <c r="B13" s="29" t="s">
        <v>224</v>
      </c>
      <c r="C13" s="29" t="s">
        <v>74</v>
      </c>
      <c r="D13" s="29" t="s">
        <v>75</v>
      </c>
      <c r="E13" s="29"/>
      <c r="F13" s="30" t="s">
        <v>225</v>
      </c>
      <c r="G13" s="57"/>
      <c r="H13" s="29" t="s">
        <v>226</v>
      </c>
      <c r="I13" s="29" t="s">
        <v>227</v>
      </c>
      <c r="J13" s="29" t="s">
        <v>228</v>
      </c>
      <c r="K13" s="6" t="s">
        <v>229</v>
      </c>
      <c r="L13" s="8"/>
    </row>
    <row r="14" customFormat="1" ht="31" customHeight="1" spans="1:12">
      <c r="A14" s="29"/>
      <c r="B14" s="58" t="s">
        <v>230</v>
      </c>
      <c r="C14" s="58" t="s">
        <v>231</v>
      </c>
      <c r="D14" s="38" t="s">
        <v>232</v>
      </c>
      <c r="E14" s="39"/>
      <c r="F14" s="58" t="s">
        <v>233</v>
      </c>
      <c r="G14" s="58"/>
      <c r="H14" s="29"/>
      <c r="I14" s="29"/>
      <c r="J14" s="29"/>
      <c r="K14" s="6"/>
      <c r="L14" s="8"/>
    </row>
    <row r="15" customFormat="1" ht="30" customHeight="1" spans="1:12">
      <c r="A15" s="29"/>
      <c r="B15" s="58"/>
      <c r="C15" s="58"/>
      <c r="D15" s="38" t="s">
        <v>234</v>
      </c>
      <c r="E15" s="39"/>
      <c r="F15" s="58" t="s">
        <v>235</v>
      </c>
      <c r="G15" s="58"/>
      <c r="H15" s="29"/>
      <c r="I15" s="55"/>
      <c r="J15" s="55"/>
      <c r="K15" s="6"/>
      <c r="L15" s="8"/>
    </row>
    <row r="16" customFormat="1" ht="30" customHeight="1" spans="1:12">
      <c r="A16" s="29"/>
      <c r="B16" s="58"/>
      <c r="C16" s="58"/>
      <c r="D16" s="38" t="s">
        <v>236</v>
      </c>
      <c r="E16" s="39"/>
      <c r="F16" s="58" t="s">
        <v>237</v>
      </c>
      <c r="G16" s="58"/>
      <c r="H16" s="29"/>
      <c r="I16" s="55"/>
      <c r="J16" s="55"/>
      <c r="K16" s="6"/>
      <c r="L16" s="8"/>
    </row>
    <row r="17" customFormat="1" ht="30" customHeight="1" spans="1:12">
      <c r="A17" s="29"/>
      <c r="B17" s="17" t="s">
        <v>238</v>
      </c>
      <c r="C17" s="13" t="s">
        <v>80</v>
      </c>
      <c r="D17" s="38" t="s">
        <v>239</v>
      </c>
      <c r="E17" s="39"/>
      <c r="F17" s="58" t="s">
        <v>240</v>
      </c>
      <c r="G17" s="58"/>
      <c r="H17" s="29"/>
      <c r="I17" s="55"/>
      <c r="J17" s="55"/>
      <c r="K17" s="53"/>
      <c r="L17" s="54"/>
    </row>
    <row r="18" customFormat="1" ht="30" customHeight="1" spans="1:12">
      <c r="A18" s="29"/>
      <c r="B18" s="17"/>
      <c r="C18" s="18"/>
      <c r="D18" s="38" t="s">
        <v>241</v>
      </c>
      <c r="E18" s="39"/>
      <c r="F18" s="58" t="s">
        <v>242</v>
      </c>
      <c r="G18" s="58"/>
      <c r="H18" s="29"/>
      <c r="I18" s="55"/>
      <c r="J18" s="55"/>
      <c r="K18" s="53"/>
      <c r="L18" s="54"/>
    </row>
    <row r="19" customFormat="1" ht="30" customHeight="1" spans="1:12">
      <c r="A19" s="29"/>
      <c r="B19" s="17"/>
      <c r="C19" s="18"/>
      <c r="D19" s="38" t="s">
        <v>243</v>
      </c>
      <c r="E19" s="39"/>
      <c r="F19" s="58" t="s">
        <v>244</v>
      </c>
      <c r="G19" s="58"/>
      <c r="H19" s="29"/>
      <c r="I19" s="55"/>
      <c r="J19" s="55"/>
      <c r="K19" s="53"/>
      <c r="L19" s="54"/>
    </row>
    <row r="20" customFormat="1" ht="30" customHeight="1" spans="1:12">
      <c r="A20" s="29"/>
      <c r="B20" s="17"/>
      <c r="C20" s="18"/>
      <c r="D20" s="38" t="s">
        <v>245</v>
      </c>
      <c r="E20" s="39"/>
      <c r="F20" s="58" t="s">
        <v>246</v>
      </c>
      <c r="G20" s="58"/>
      <c r="H20" s="29"/>
      <c r="I20" s="55"/>
      <c r="J20" s="55"/>
      <c r="K20" s="53"/>
      <c r="L20" s="54"/>
    </row>
    <row r="21" customFormat="1" ht="30" customHeight="1" spans="1:12">
      <c r="A21" s="29"/>
      <c r="B21" s="17"/>
      <c r="C21" s="18"/>
      <c r="D21" s="38" t="s">
        <v>247</v>
      </c>
      <c r="E21" s="39"/>
      <c r="F21" s="58" t="s">
        <v>248</v>
      </c>
      <c r="G21" s="58"/>
      <c r="H21" s="29"/>
      <c r="I21" s="55"/>
      <c r="J21" s="55"/>
      <c r="K21" s="53"/>
      <c r="L21" s="54"/>
    </row>
    <row r="22" customFormat="1" ht="30" customHeight="1" spans="1:12">
      <c r="A22" s="29"/>
      <c r="B22" s="17"/>
      <c r="C22" s="18"/>
      <c r="D22" s="38" t="s">
        <v>249</v>
      </c>
      <c r="E22" s="39"/>
      <c r="F22" s="58" t="s">
        <v>250</v>
      </c>
      <c r="G22" s="58"/>
      <c r="H22" s="29"/>
      <c r="I22" s="55"/>
      <c r="J22" s="55"/>
      <c r="K22" s="53"/>
      <c r="L22" s="54"/>
    </row>
    <row r="23" customFormat="1" ht="30" customHeight="1" spans="1:12">
      <c r="A23" s="29"/>
      <c r="B23" s="17"/>
      <c r="C23" s="18"/>
      <c r="D23" s="38" t="s">
        <v>251</v>
      </c>
      <c r="E23" s="39"/>
      <c r="F23" s="58" t="s">
        <v>252</v>
      </c>
      <c r="G23" s="58"/>
      <c r="H23" s="29"/>
      <c r="I23" s="55"/>
      <c r="J23" s="55"/>
      <c r="K23" s="53"/>
      <c r="L23" s="54"/>
    </row>
    <row r="24" customFormat="1" ht="30" customHeight="1" spans="1:12">
      <c r="A24" s="29"/>
      <c r="B24" s="17"/>
      <c r="C24" s="18"/>
      <c r="D24" s="38" t="s">
        <v>253</v>
      </c>
      <c r="E24" s="39"/>
      <c r="F24" s="58" t="s">
        <v>254</v>
      </c>
      <c r="G24" s="58"/>
      <c r="H24" s="29"/>
      <c r="I24" s="55"/>
      <c r="J24" s="55"/>
      <c r="K24" s="53"/>
      <c r="L24" s="54"/>
    </row>
    <row r="25" customFormat="1" ht="30" customHeight="1" spans="1:12">
      <c r="A25" s="29"/>
      <c r="B25" s="17"/>
      <c r="C25" s="18"/>
      <c r="D25" s="38" t="s">
        <v>255</v>
      </c>
      <c r="E25" s="39"/>
      <c r="F25" s="58" t="s">
        <v>256</v>
      </c>
      <c r="G25" s="58"/>
      <c r="H25" s="29"/>
      <c r="I25" s="55"/>
      <c r="J25" s="55"/>
      <c r="K25" s="53"/>
      <c r="L25" s="54"/>
    </row>
    <row r="26" customFormat="1" ht="30" customHeight="1" spans="1:12">
      <c r="A26" s="29"/>
      <c r="B26" s="17"/>
      <c r="C26" s="18"/>
      <c r="D26" s="38" t="s">
        <v>257</v>
      </c>
      <c r="E26" s="39"/>
      <c r="F26" s="58" t="s">
        <v>258</v>
      </c>
      <c r="G26" s="58"/>
      <c r="H26" s="29"/>
      <c r="I26" s="29"/>
      <c r="J26" s="29"/>
      <c r="K26" s="53"/>
      <c r="L26" s="54"/>
    </row>
    <row r="27" customFormat="1" ht="30" customHeight="1" spans="1:12">
      <c r="A27" s="29"/>
      <c r="B27" s="17"/>
      <c r="C27" s="18"/>
      <c r="D27" s="38" t="s">
        <v>259</v>
      </c>
      <c r="E27" s="39"/>
      <c r="F27" s="58" t="s">
        <v>260</v>
      </c>
      <c r="G27" s="58"/>
      <c r="H27" s="29">
        <v>560</v>
      </c>
      <c r="I27" s="29"/>
      <c r="J27" s="29">
        <v>100</v>
      </c>
      <c r="K27" s="53"/>
      <c r="L27" s="54"/>
    </row>
    <row r="28" customFormat="1" ht="30" customHeight="1" spans="1:12">
      <c r="A28" s="29"/>
      <c r="B28" s="17"/>
      <c r="C28" s="18"/>
      <c r="D28" s="38" t="s">
        <v>261</v>
      </c>
      <c r="E28" s="39"/>
      <c r="F28" s="58">
        <f>40</f>
        <v>40</v>
      </c>
      <c r="G28" s="58"/>
      <c r="H28" s="29"/>
      <c r="I28" s="29"/>
      <c r="J28" s="29"/>
      <c r="K28" s="53"/>
      <c r="L28" s="54"/>
    </row>
    <row r="29" customFormat="1" ht="30" customHeight="1" spans="1:12">
      <c r="A29" s="29"/>
      <c r="B29" s="17"/>
      <c r="C29" s="18"/>
      <c r="D29" s="38" t="s">
        <v>262</v>
      </c>
      <c r="E29" s="39"/>
      <c r="F29" s="58">
        <f>20</f>
        <v>20</v>
      </c>
      <c r="G29" s="58"/>
      <c r="H29" s="29"/>
      <c r="I29" s="29"/>
      <c r="J29" s="29"/>
      <c r="K29" s="53"/>
      <c r="L29" s="54"/>
    </row>
    <row r="30" customFormat="1" ht="30" customHeight="1" spans="1:12">
      <c r="A30" s="29"/>
      <c r="B30" s="17"/>
      <c r="C30" s="18"/>
      <c r="D30" s="38" t="s">
        <v>263</v>
      </c>
      <c r="E30" s="39"/>
      <c r="F30" s="58" t="s">
        <v>264</v>
      </c>
      <c r="G30" s="58"/>
      <c r="H30" s="29"/>
      <c r="I30" s="29"/>
      <c r="J30" s="29"/>
      <c r="K30" s="53"/>
      <c r="L30" s="54"/>
    </row>
    <row r="31" customFormat="1" ht="30" customHeight="1" spans="1:12">
      <c r="A31" s="29"/>
      <c r="B31" s="17"/>
      <c r="C31" s="59"/>
      <c r="D31" s="38" t="s">
        <v>265</v>
      </c>
      <c r="E31" s="39"/>
      <c r="F31" s="58" t="s">
        <v>266</v>
      </c>
      <c r="G31" s="58"/>
      <c r="H31" s="29"/>
      <c r="I31" s="29"/>
      <c r="J31" s="29"/>
      <c r="K31" s="53"/>
      <c r="L31" s="54"/>
    </row>
    <row r="32" customFormat="1" ht="30" customHeight="1" spans="1:12">
      <c r="A32" s="29"/>
      <c r="B32" s="17"/>
      <c r="C32" s="17" t="s">
        <v>101</v>
      </c>
      <c r="D32" s="60" t="s">
        <v>267</v>
      </c>
      <c r="E32" s="60"/>
      <c r="F32" s="61" t="s">
        <v>149</v>
      </c>
      <c r="G32" s="61" t="s">
        <v>149</v>
      </c>
      <c r="H32" s="29"/>
      <c r="I32" s="29"/>
      <c r="J32" s="29"/>
      <c r="K32" s="53"/>
      <c r="L32" s="54"/>
    </row>
    <row r="33" customFormat="1" ht="30" customHeight="1" spans="1:12">
      <c r="A33" s="29"/>
      <c r="B33" s="17"/>
      <c r="C33" s="17"/>
      <c r="D33" s="60" t="s">
        <v>268</v>
      </c>
      <c r="E33" s="60"/>
      <c r="F33" s="61" t="s">
        <v>149</v>
      </c>
      <c r="G33" s="61" t="s">
        <v>149</v>
      </c>
      <c r="H33" s="44">
        <v>0.95</v>
      </c>
      <c r="I33" s="29"/>
      <c r="J33" s="29">
        <v>100</v>
      </c>
      <c r="K33" s="53"/>
      <c r="L33" s="54"/>
    </row>
    <row r="34" customFormat="1" ht="30" customHeight="1" spans="1:12">
      <c r="A34" s="29"/>
      <c r="B34" s="17"/>
      <c r="C34" s="17"/>
      <c r="D34" s="38" t="s">
        <v>269</v>
      </c>
      <c r="E34" s="39"/>
      <c r="F34" s="58" t="s">
        <v>149</v>
      </c>
      <c r="G34" s="58"/>
      <c r="H34" s="44"/>
      <c r="I34" s="29"/>
      <c r="J34" s="29"/>
      <c r="K34" s="53"/>
      <c r="L34" s="54"/>
    </row>
    <row r="35" customFormat="1" ht="30" customHeight="1" spans="1:12">
      <c r="A35" s="29"/>
      <c r="B35" s="17"/>
      <c r="C35" s="17"/>
      <c r="D35" s="38" t="s">
        <v>270</v>
      </c>
      <c r="E35" s="39"/>
      <c r="F35" s="58" t="s">
        <v>107</v>
      </c>
      <c r="G35" s="58"/>
      <c r="H35" s="44"/>
      <c r="I35" s="29"/>
      <c r="J35" s="29"/>
      <c r="K35" s="6"/>
      <c r="L35" s="8"/>
    </row>
    <row r="36" customFormat="1" ht="30" customHeight="1" spans="1:12">
      <c r="A36" s="29"/>
      <c r="B36" s="17"/>
      <c r="C36" s="29" t="s">
        <v>112</v>
      </c>
      <c r="D36" s="60" t="s">
        <v>271</v>
      </c>
      <c r="E36" s="60"/>
      <c r="F36" s="61" t="s">
        <v>109</v>
      </c>
      <c r="G36" s="61">
        <v>100</v>
      </c>
      <c r="H36" s="44"/>
      <c r="I36" s="29"/>
      <c r="J36" s="29"/>
      <c r="K36" s="53"/>
      <c r="L36" s="54"/>
    </row>
    <row r="37" customFormat="1" ht="28.5" spans="1:12">
      <c r="A37" s="29"/>
      <c r="B37" s="13" t="s">
        <v>272</v>
      </c>
      <c r="C37" s="29" t="s">
        <v>124</v>
      </c>
      <c r="D37" s="60" t="s">
        <v>273</v>
      </c>
      <c r="E37" s="60"/>
      <c r="F37" s="61" t="s">
        <v>274</v>
      </c>
      <c r="G37" s="61" t="s">
        <v>274</v>
      </c>
      <c r="H37" s="29"/>
      <c r="I37" s="29"/>
      <c r="J37" s="29"/>
      <c r="K37" s="53"/>
      <c r="L37" s="54"/>
    </row>
    <row r="38" customFormat="1" ht="40" customHeight="1" spans="1:12">
      <c r="A38" s="29"/>
      <c r="B38" s="18"/>
      <c r="C38" s="62" t="s">
        <v>134</v>
      </c>
      <c r="D38" s="38" t="s">
        <v>275</v>
      </c>
      <c r="E38" s="39"/>
      <c r="F38" s="58" t="s">
        <v>252</v>
      </c>
      <c r="G38" s="58"/>
      <c r="H38" s="44">
        <v>1</v>
      </c>
      <c r="I38" s="29"/>
      <c r="J38" s="29">
        <v>100</v>
      </c>
      <c r="K38" s="53"/>
      <c r="L38" s="54"/>
    </row>
    <row r="39" customFormat="1" ht="31" customHeight="1" spans="1:12">
      <c r="A39" s="29"/>
      <c r="B39" s="59"/>
      <c r="C39" s="62" t="s">
        <v>134</v>
      </c>
      <c r="D39" s="38" t="s">
        <v>276</v>
      </c>
      <c r="E39" s="39"/>
      <c r="F39" s="58" t="s">
        <v>252</v>
      </c>
      <c r="G39" s="58"/>
      <c r="H39" s="44"/>
      <c r="I39" s="29"/>
      <c r="J39" s="29"/>
      <c r="K39" s="53"/>
      <c r="L39" s="54"/>
    </row>
    <row r="40" customFormat="1" ht="31" customHeight="1" spans="1:12">
      <c r="A40" s="29"/>
      <c r="B40" s="17" t="s">
        <v>277</v>
      </c>
      <c r="C40" s="17" t="s">
        <v>278</v>
      </c>
      <c r="D40" s="38" t="s">
        <v>279</v>
      </c>
      <c r="E40" s="39"/>
      <c r="F40" s="61" t="s">
        <v>109</v>
      </c>
      <c r="G40" s="61" t="s">
        <v>109</v>
      </c>
      <c r="H40" s="44"/>
      <c r="I40" s="29"/>
      <c r="J40" s="29"/>
      <c r="K40" s="53"/>
      <c r="L40" s="54"/>
    </row>
    <row r="41" customFormat="1" ht="44" customHeight="1" spans="1:12">
      <c r="A41" s="29"/>
      <c r="B41" s="17"/>
      <c r="C41" s="17"/>
      <c r="D41" s="38" t="s">
        <v>280</v>
      </c>
      <c r="E41" s="39"/>
      <c r="F41" s="61" t="s">
        <v>109</v>
      </c>
      <c r="G41" s="61" t="s">
        <v>109</v>
      </c>
      <c r="H41" s="44"/>
      <c r="I41" s="29"/>
      <c r="J41" s="29"/>
      <c r="K41" s="53"/>
      <c r="L41" s="54"/>
    </row>
    <row r="42" customFormat="1" ht="14.25" spans="1:12">
      <c r="A42" s="6" t="s">
        <v>281</v>
      </c>
      <c r="B42" s="7"/>
      <c r="C42" s="7"/>
      <c r="D42" s="7"/>
      <c r="E42" s="7"/>
      <c r="F42" s="7"/>
      <c r="G42" s="7"/>
      <c r="H42" s="7"/>
      <c r="I42" s="56">
        <v>100</v>
      </c>
      <c r="J42" s="6"/>
      <c r="K42" s="7"/>
      <c r="L42" s="8"/>
    </row>
    <row r="43" customFormat="1" ht="14.25" spans="1:12">
      <c r="A43" s="14" t="s">
        <v>282</v>
      </c>
      <c r="B43" s="14"/>
      <c r="C43" s="14" t="s">
        <v>283</v>
      </c>
      <c r="D43" s="14"/>
      <c r="E43" s="14"/>
      <c r="F43" s="14"/>
      <c r="G43" s="14"/>
      <c r="H43" s="14"/>
      <c r="I43" s="14"/>
      <c r="J43" s="14"/>
      <c r="K43" s="14"/>
      <c r="L43" s="14"/>
    </row>
    <row r="44" ht="58" customHeight="1" spans="1:12">
      <c r="A44" s="49" t="s">
        <v>284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</sheetData>
  <mergeCells count="128">
    <mergeCell ref="A2:L2"/>
    <mergeCell ref="A3:L3"/>
    <mergeCell ref="A4:C4"/>
    <mergeCell ref="D4:L4"/>
    <mergeCell ref="A5:C5"/>
    <mergeCell ref="D5:F5"/>
    <mergeCell ref="G5:H5"/>
    <mergeCell ref="I5:L5"/>
    <mergeCell ref="B6:C6"/>
    <mergeCell ref="E6:F6"/>
    <mergeCell ref="I6:J6"/>
    <mergeCell ref="K6:L6"/>
    <mergeCell ref="B7:C7"/>
    <mergeCell ref="E7:F7"/>
    <mergeCell ref="I7:J7"/>
    <mergeCell ref="K7:L7"/>
    <mergeCell ref="B8:C8"/>
    <mergeCell ref="E8:F8"/>
    <mergeCell ref="I8:J8"/>
    <mergeCell ref="K8:L8"/>
    <mergeCell ref="B9:C9"/>
    <mergeCell ref="E9:F9"/>
    <mergeCell ref="I9:J9"/>
    <mergeCell ref="K9:L9"/>
    <mergeCell ref="B10:C10"/>
    <mergeCell ref="E10:F10"/>
    <mergeCell ref="I10:J10"/>
    <mergeCell ref="K10:L10"/>
    <mergeCell ref="B11:F11"/>
    <mergeCell ref="G11:L11"/>
    <mergeCell ref="B12:F12"/>
    <mergeCell ref="G12:L12"/>
    <mergeCell ref="D13:E13"/>
    <mergeCell ref="F13:G13"/>
    <mergeCell ref="K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D25:E25"/>
    <mergeCell ref="F25:G25"/>
    <mergeCell ref="K25:L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K32:L32"/>
    <mergeCell ref="D33:E33"/>
    <mergeCell ref="F33:G33"/>
    <mergeCell ref="K33:L33"/>
    <mergeCell ref="D34:E34"/>
    <mergeCell ref="F34:G34"/>
    <mergeCell ref="K34:L34"/>
    <mergeCell ref="D35:E35"/>
    <mergeCell ref="F35:G35"/>
    <mergeCell ref="K35:L35"/>
    <mergeCell ref="D36:E36"/>
    <mergeCell ref="F36:G36"/>
    <mergeCell ref="K36:L36"/>
    <mergeCell ref="D37:E37"/>
    <mergeCell ref="F37:G37"/>
    <mergeCell ref="K37:L37"/>
    <mergeCell ref="D38:E38"/>
    <mergeCell ref="F38:G38"/>
    <mergeCell ref="D39:E39"/>
    <mergeCell ref="F39:G39"/>
    <mergeCell ref="D40:E40"/>
    <mergeCell ref="F40:G40"/>
    <mergeCell ref="K40:L40"/>
    <mergeCell ref="D41:E41"/>
    <mergeCell ref="F41:G41"/>
    <mergeCell ref="K41:L41"/>
    <mergeCell ref="A42:H42"/>
    <mergeCell ref="J42:L42"/>
    <mergeCell ref="A43:B43"/>
    <mergeCell ref="C43:L43"/>
    <mergeCell ref="A44:L44"/>
    <mergeCell ref="A6:A10"/>
    <mergeCell ref="A11:A12"/>
    <mergeCell ref="A13:A41"/>
    <mergeCell ref="B14:B16"/>
    <mergeCell ref="B17:B36"/>
    <mergeCell ref="B37:B39"/>
    <mergeCell ref="B40:B41"/>
    <mergeCell ref="C14:C16"/>
    <mergeCell ref="C17:C31"/>
    <mergeCell ref="C32:C35"/>
    <mergeCell ref="C38:C39"/>
    <mergeCell ref="C40:C4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8" workbookViewId="0">
      <selection activeCell="K15" sqref="K15:L15"/>
    </sheetView>
  </sheetViews>
  <sheetFormatPr defaultColWidth="9" defaultRowHeight="13.5"/>
  <cols>
    <col min="4" max="4" width="9.38333333333333"/>
    <col min="5" max="5" width="18.125" customWidth="1"/>
    <col min="7" max="7" width="11.8833333333333" customWidth="1"/>
    <col min="8" max="8" width="10.3833333333333"/>
    <col min="14" max="14" width="12.625"/>
  </cols>
  <sheetData>
    <row r="1" customFormat="1" ht="20.25" spans="1:12">
      <c r="A1" s="1" t="s">
        <v>285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5.5" spans="1:12">
      <c r="A2" s="3" t="s">
        <v>201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14.25" spans="1:12">
      <c r="A3" s="5" t="s">
        <v>202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1" ht="14.25" spans="1:12">
      <c r="A4" s="6" t="s">
        <v>203</v>
      </c>
      <c r="B4" s="7"/>
      <c r="C4" s="8"/>
      <c r="D4" s="7" t="s">
        <v>286</v>
      </c>
      <c r="E4" s="7"/>
      <c r="F4" s="7"/>
      <c r="G4" s="7"/>
      <c r="H4" s="7"/>
      <c r="I4" s="7"/>
      <c r="J4" s="7"/>
      <c r="K4" s="7"/>
      <c r="L4" s="8"/>
    </row>
    <row r="5" customFormat="1" ht="14.25" spans="1:12">
      <c r="A5" s="9" t="s">
        <v>205</v>
      </c>
      <c r="B5" s="10"/>
      <c r="C5" s="11"/>
      <c r="D5" s="12" t="s">
        <v>46</v>
      </c>
      <c r="E5" s="12"/>
      <c r="F5" s="12"/>
      <c r="G5" s="12" t="s">
        <v>206</v>
      </c>
      <c r="H5" s="12"/>
      <c r="I5" s="12" t="s">
        <v>48</v>
      </c>
      <c r="J5" s="12"/>
      <c r="K5" s="12"/>
      <c r="L5" s="12"/>
    </row>
    <row r="6" customFormat="1" ht="28.5" spans="1:12">
      <c r="A6" s="13" t="s">
        <v>207</v>
      </c>
      <c r="B6" s="9"/>
      <c r="C6" s="11"/>
      <c r="D6" s="14" t="s">
        <v>208</v>
      </c>
      <c r="E6" s="15" t="s">
        <v>209</v>
      </c>
      <c r="F6" s="16"/>
      <c r="G6" s="17" t="s">
        <v>210</v>
      </c>
      <c r="H6" s="17" t="s">
        <v>211</v>
      </c>
      <c r="I6" s="9" t="s">
        <v>212</v>
      </c>
      <c r="J6" s="11"/>
      <c r="K6" s="9" t="s">
        <v>213</v>
      </c>
      <c r="L6" s="11"/>
    </row>
    <row r="7" customFormat="1" ht="14.25" spans="1:12">
      <c r="A7" s="18"/>
      <c r="B7" s="19" t="s">
        <v>214</v>
      </c>
      <c r="C7" s="19"/>
      <c r="D7" s="20">
        <v>30.53</v>
      </c>
      <c r="E7" s="21">
        <v>30.53</v>
      </c>
      <c r="F7" s="22"/>
      <c r="G7" s="20">
        <v>30.53</v>
      </c>
      <c r="H7" s="14">
        <v>100</v>
      </c>
      <c r="I7" s="50" t="s">
        <v>287</v>
      </c>
      <c r="J7" s="51"/>
      <c r="K7" s="21"/>
      <c r="L7" s="22"/>
    </row>
    <row r="8" customFormat="1" ht="14.25" spans="1:12">
      <c r="A8" s="18"/>
      <c r="B8" s="19" t="s">
        <v>215</v>
      </c>
      <c r="C8" s="19"/>
      <c r="D8" s="20">
        <v>30.53</v>
      </c>
      <c r="E8" s="21">
        <v>30.53</v>
      </c>
      <c r="F8" s="22"/>
      <c r="G8" s="20">
        <v>30.53</v>
      </c>
      <c r="H8" s="23">
        <v>100</v>
      </c>
      <c r="I8" s="52">
        <v>1</v>
      </c>
      <c r="J8" s="16"/>
      <c r="K8" s="15"/>
      <c r="L8" s="16"/>
    </row>
    <row r="9" customFormat="1" ht="14.25" spans="1:12">
      <c r="A9" s="18"/>
      <c r="B9" s="19" t="s">
        <v>216</v>
      </c>
      <c r="C9" s="19"/>
      <c r="D9" s="20"/>
      <c r="E9" s="21"/>
      <c r="F9" s="22"/>
      <c r="G9" s="20"/>
      <c r="H9" s="14"/>
      <c r="I9" s="15"/>
      <c r="J9" s="16"/>
      <c r="K9" s="15"/>
      <c r="L9" s="16"/>
    </row>
    <row r="10" customFormat="1" ht="14.25" spans="1:12">
      <c r="A10" s="18"/>
      <c r="B10" s="19" t="s">
        <v>8</v>
      </c>
      <c r="C10" s="19"/>
      <c r="D10" s="20"/>
      <c r="E10" s="21"/>
      <c r="F10" s="22"/>
      <c r="G10" s="20"/>
      <c r="H10" s="14" t="s">
        <v>217</v>
      </c>
      <c r="I10" s="15"/>
      <c r="J10" s="16"/>
      <c r="K10" s="15"/>
      <c r="L10" s="16"/>
    </row>
    <row r="11" customFormat="1" ht="14.25" spans="1:12">
      <c r="A11" s="17" t="s">
        <v>218</v>
      </c>
      <c r="B11" s="6" t="s">
        <v>219</v>
      </c>
      <c r="C11" s="7"/>
      <c r="D11" s="7"/>
      <c r="E11" s="7"/>
      <c r="F11" s="8"/>
      <c r="G11" s="6" t="s">
        <v>220</v>
      </c>
      <c r="H11" s="7"/>
      <c r="I11" s="7"/>
      <c r="J11" s="7"/>
      <c r="K11" s="7"/>
      <c r="L11" s="8"/>
    </row>
    <row r="12" customFormat="1" ht="14.25" spans="1:12">
      <c r="A12" s="17"/>
      <c r="B12" s="24" t="s">
        <v>288</v>
      </c>
      <c r="C12" s="25"/>
      <c r="D12" s="25"/>
      <c r="E12" s="25"/>
      <c r="F12" s="26"/>
      <c r="G12" s="24" t="s">
        <v>289</v>
      </c>
      <c r="H12" s="25"/>
      <c r="I12" s="25"/>
      <c r="J12" s="25"/>
      <c r="K12" s="25"/>
      <c r="L12" s="26"/>
    </row>
    <row r="13" customFormat="1" ht="28.5" spans="1:12">
      <c r="A13" s="27" t="s">
        <v>223</v>
      </c>
      <c r="B13" s="28" t="s">
        <v>224</v>
      </c>
      <c r="C13" s="29" t="s">
        <v>74</v>
      </c>
      <c r="D13" s="30" t="s">
        <v>75</v>
      </c>
      <c r="E13" s="31"/>
      <c r="F13" s="6" t="s">
        <v>225</v>
      </c>
      <c r="G13" s="8"/>
      <c r="H13" s="29" t="s">
        <v>226</v>
      </c>
      <c r="I13" s="29" t="s">
        <v>227</v>
      </c>
      <c r="J13" s="29" t="s">
        <v>228</v>
      </c>
      <c r="K13" s="6" t="s">
        <v>229</v>
      </c>
      <c r="L13" s="8"/>
    </row>
    <row r="14" customFormat="1" ht="45" customHeight="1" spans="1:12">
      <c r="A14" s="27"/>
      <c r="B14" s="32" t="s">
        <v>230</v>
      </c>
      <c r="C14" s="32" t="s">
        <v>231</v>
      </c>
      <c r="D14" s="33" t="s">
        <v>290</v>
      </c>
      <c r="E14" s="34" t="s">
        <v>290</v>
      </c>
      <c r="F14" s="35" t="s">
        <v>291</v>
      </c>
      <c r="G14" s="36" t="s">
        <v>291</v>
      </c>
      <c r="H14" s="29">
        <v>23</v>
      </c>
      <c r="I14" s="29"/>
      <c r="J14" s="29">
        <v>100</v>
      </c>
      <c r="K14" s="53"/>
      <c r="L14" s="54"/>
    </row>
    <row r="15" customFormat="1" ht="42" customHeight="1" spans="1:12">
      <c r="A15" s="27"/>
      <c r="B15" s="37"/>
      <c r="C15" s="37"/>
      <c r="D15" s="33" t="s">
        <v>292</v>
      </c>
      <c r="E15" s="34" t="s">
        <v>292</v>
      </c>
      <c r="F15" s="35" t="s">
        <v>293</v>
      </c>
      <c r="G15" s="36" t="s">
        <v>293</v>
      </c>
      <c r="H15" s="29"/>
      <c r="I15" s="29"/>
      <c r="J15" s="29"/>
      <c r="K15" s="53"/>
      <c r="L15" s="54"/>
    </row>
    <row r="16" customFormat="1" ht="39" customHeight="1" spans="1:12">
      <c r="A16" s="27"/>
      <c r="B16" s="37"/>
      <c r="C16" s="37"/>
      <c r="D16" s="33" t="s">
        <v>294</v>
      </c>
      <c r="E16" s="34" t="s">
        <v>294</v>
      </c>
      <c r="F16" s="35" t="s">
        <v>295</v>
      </c>
      <c r="G16" s="36">
        <v>3</v>
      </c>
      <c r="H16" s="29">
        <v>3</v>
      </c>
      <c r="I16" s="29"/>
      <c r="J16" s="29">
        <v>100</v>
      </c>
      <c r="K16" s="53"/>
      <c r="L16" s="54"/>
    </row>
    <row r="17" customFormat="1" ht="52" customHeight="1" spans="1:12">
      <c r="A17" s="27"/>
      <c r="B17" s="13" t="s">
        <v>238</v>
      </c>
      <c r="C17" s="13" t="s">
        <v>80</v>
      </c>
      <c r="D17" s="33" t="s">
        <v>296</v>
      </c>
      <c r="E17" s="34" t="s">
        <v>296</v>
      </c>
      <c r="F17" s="35">
        <v>3641.11</v>
      </c>
      <c r="G17" s="36"/>
      <c r="H17" s="29">
        <v>2.0023</v>
      </c>
      <c r="I17" s="55"/>
      <c r="J17" s="55">
        <v>100</v>
      </c>
      <c r="K17" s="53"/>
      <c r="L17" s="54"/>
    </row>
    <row r="18" customFormat="1" ht="32" customHeight="1" spans="1:12">
      <c r="A18" s="27"/>
      <c r="B18" s="18"/>
      <c r="C18" s="18"/>
      <c r="D18" s="33" t="s">
        <v>297</v>
      </c>
      <c r="E18" s="34" t="s">
        <v>297</v>
      </c>
      <c r="F18" s="35">
        <v>656.67</v>
      </c>
      <c r="G18" s="36" t="s">
        <v>298</v>
      </c>
      <c r="H18" s="29"/>
      <c r="I18" s="55"/>
      <c r="J18" s="55"/>
      <c r="K18" s="53"/>
      <c r="L18" s="54"/>
    </row>
    <row r="19" customFormat="1" ht="32" customHeight="1" spans="1:12">
      <c r="A19" s="27"/>
      <c r="B19" s="18"/>
      <c r="C19" s="13" t="s">
        <v>101</v>
      </c>
      <c r="D19" s="38" t="s">
        <v>299</v>
      </c>
      <c r="E19" s="39"/>
      <c r="F19" s="35">
        <f>3641.11</f>
        <v>3641.11</v>
      </c>
      <c r="G19" s="36"/>
      <c r="H19" s="29">
        <v>2.0023</v>
      </c>
      <c r="I19" s="55"/>
      <c r="J19" s="55">
        <v>100</v>
      </c>
      <c r="K19" s="53"/>
      <c r="L19" s="54"/>
    </row>
    <row r="20" customFormat="1" ht="32" customHeight="1" spans="1:12">
      <c r="A20" s="27"/>
      <c r="B20" s="18"/>
      <c r="C20" s="18"/>
      <c r="D20" s="40" t="s">
        <v>300</v>
      </c>
      <c r="E20" s="41"/>
      <c r="F20" s="42">
        <v>100</v>
      </c>
      <c r="G20" s="43"/>
      <c r="H20" s="44"/>
      <c r="I20" s="55"/>
      <c r="J20" s="55"/>
      <c r="K20" s="53"/>
      <c r="L20" s="54"/>
    </row>
    <row r="21" customFormat="1" ht="32" customHeight="1" spans="1:12">
      <c r="A21" s="27"/>
      <c r="B21" s="18"/>
      <c r="C21" s="28" t="s">
        <v>112</v>
      </c>
      <c r="D21" s="33" t="s">
        <v>301</v>
      </c>
      <c r="E21" s="34" t="s">
        <v>301</v>
      </c>
      <c r="F21" s="35" t="s">
        <v>109</v>
      </c>
      <c r="G21" s="36" t="s">
        <v>302</v>
      </c>
      <c r="H21" s="44"/>
      <c r="I21" s="55"/>
      <c r="J21" s="55"/>
      <c r="K21" s="53"/>
      <c r="L21" s="54"/>
    </row>
    <row r="22" customFormat="1" ht="28.5" spans="1:12">
      <c r="A22" s="27"/>
      <c r="B22" s="45" t="s">
        <v>272</v>
      </c>
      <c r="C22" s="28" t="s">
        <v>134</v>
      </c>
      <c r="D22" s="46" t="s">
        <v>303</v>
      </c>
      <c r="E22" s="47"/>
      <c r="F22" s="35">
        <v>100</v>
      </c>
      <c r="G22" s="36">
        <v>100</v>
      </c>
      <c r="H22" s="44"/>
      <c r="I22" s="29"/>
      <c r="J22" s="29"/>
      <c r="K22" s="53"/>
      <c r="L22" s="54"/>
    </row>
    <row r="23" customFormat="1" ht="24" customHeight="1" spans="1:12">
      <c r="A23" s="27"/>
      <c r="B23" s="17" t="s">
        <v>277</v>
      </c>
      <c r="C23" s="13" t="s">
        <v>278</v>
      </c>
      <c r="D23" s="33" t="s">
        <v>304</v>
      </c>
      <c r="E23" s="34" t="s">
        <v>304</v>
      </c>
      <c r="F23" s="35" t="s">
        <v>305</v>
      </c>
      <c r="G23" s="48" t="s">
        <v>306</v>
      </c>
      <c r="H23" s="44">
        <v>1</v>
      </c>
      <c r="I23" s="29"/>
      <c r="J23" s="29">
        <v>100</v>
      </c>
      <c r="K23" s="53"/>
      <c r="L23" s="54"/>
    </row>
    <row r="24" customFormat="1" ht="30" customHeight="1" spans="1:12">
      <c r="A24" s="27"/>
      <c r="B24" s="17"/>
      <c r="C24" s="13"/>
      <c r="D24" s="33" t="s">
        <v>307</v>
      </c>
      <c r="E24" s="34" t="s">
        <v>307</v>
      </c>
      <c r="F24" s="35" t="s">
        <v>109</v>
      </c>
      <c r="G24" s="36" t="s">
        <v>302</v>
      </c>
      <c r="H24" s="44">
        <v>1</v>
      </c>
      <c r="I24" s="29"/>
      <c r="J24" s="29">
        <v>100</v>
      </c>
      <c r="K24" s="53"/>
      <c r="L24" s="54"/>
    </row>
    <row r="25" customFormat="1" ht="14.25" spans="1:12">
      <c r="A25" s="6" t="s">
        <v>281</v>
      </c>
      <c r="B25" s="7"/>
      <c r="C25" s="7"/>
      <c r="D25" s="7"/>
      <c r="E25" s="7"/>
      <c r="F25" s="7"/>
      <c r="G25" s="7"/>
      <c r="H25" s="7"/>
      <c r="I25" s="56">
        <v>100</v>
      </c>
      <c r="J25" s="6"/>
      <c r="K25" s="7"/>
      <c r="L25" s="8"/>
    </row>
    <row r="26" customFormat="1" ht="14.25" spans="1:12">
      <c r="A26" s="14" t="s">
        <v>282</v>
      </c>
      <c r="B26" s="14"/>
      <c r="C26" s="14" t="s">
        <v>283</v>
      </c>
      <c r="D26" s="14"/>
      <c r="E26" s="14"/>
      <c r="F26" s="14"/>
      <c r="G26" s="14"/>
      <c r="H26" s="14"/>
      <c r="I26" s="14"/>
      <c r="J26" s="14"/>
      <c r="K26" s="14"/>
      <c r="L26" s="14"/>
    </row>
    <row r="27" ht="37" customHeight="1" spans="1:12">
      <c r="A27" s="49" t="s">
        <v>284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</sheetData>
  <mergeCells count="82">
    <mergeCell ref="A2:L2"/>
    <mergeCell ref="A3:L3"/>
    <mergeCell ref="A4:C4"/>
    <mergeCell ref="D4:L4"/>
    <mergeCell ref="A5:C5"/>
    <mergeCell ref="D5:F5"/>
    <mergeCell ref="G5:H5"/>
    <mergeCell ref="I5:L5"/>
    <mergeCell ref="B6:C6"/>
    <mergeCell ref="E6:F6"/>
    <mergeCell ref="I6:J6"/>
    <mergeCell ref="K6:L6"/>
    <mergeCell ref="B7:C7"/>
    <mergeCell ref="E7:F7"/>
    <mergeCell ref="I7:J7"/>
    <mergeCell ref="K7:L7"/>
    <mergeCell ref="B8:C8"/>
    <mergeCell ref="E8:F8"/>
    <mergeCell ref="I8:J8"/>
    <mergeCell ref="K8:L8"/>
    <mergeCell ref="B9:C9"/>
    <mergeCell ref="E9:F9"/>
    <mergeCell ref="I9:J9"/>
    <mergeCell ref="K9:L9"/>
    <mergeCell ref="B10:C10"/>
    <mergeCell ref="E10:F10"/>
    <mergeCell ref="I10:J10"/>
    <mergeCell ref="K10:L10"/>
    <mergeCell ref="B11:F11"/>
    <mergeCell ref="G11:L11"/>
    <mergeCell ref="B12:F12"/>
    <mergeCell ref="G12:L12"/>
    <mergeCell ref="D13:E13"/>
    <mergeCell ref="F13:G13"/>
    <mergeCell ref="K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A25:H25"/>
    <mergeCell ref="J25:L25"/>
    <mergeCell ref="A26:B26"/>
    <mergeCell ref="C26:L26"/>
    <mergeCell ref="A27:L27"/>
    <mergeCell ref="A6:A10"/>
    <mergeCell ref="A11:A12"/>
    <mergeCell ref="A13:A24"/>
    <mergeCell ref="B14:B16"/>
    <mergeCell ref="B17:B21"/>
    <mergeCell ref="B23:B24"/>
    <mergeCell ref="C14:C16"/>
    <mergeCell ref="C17:C18"/>
    <mergeCell ref="C19:C20"/>
    <mergeCell ref="C23:C24"/>
  </mergeCells>
  <pageMargins left="0.156944444444444" right="0.118055555555556" top="0.393055555555556" bottom="0.354166666666667" header="0.236111111111111" footer="0.0388888888888889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中央资金执行情况表</vt:lpstr>
      <vt:lpstr>草原</vt:lpstr>
      <vt:lpstr>省级资金执行情况表</vt:lpstr>
      <vt:lpstr>国土绿化</vt:lpstr>
      <vt:lpstr>生态补偿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卢雪垠</dc:creator>
  <cp:lastModifiedBy>Administrator</cp:lastModifiedBy>
  <dcterms:created xsi:type="dcterms:W3CDTF">2024-01-07T01:29:00Z</dcterms:created>
  <dcterms:modified xsi:type="dcterms:W3CDTF">2025-04-02T08:18:24Z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E96D589D57B647D0B23F009FAF308DF6_13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