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3分项表" sheetId="1" r:id="rId1"/>
  </sheets>
  <definedNames>
    <definedName name="_xlnm.Print_Titles" localSheetId="0">'2023分项表'!$1:$2</definedName>
  </definedNames>
  <calcPr calcId="144525"/>
</workbook>
</file>

<file path=xl/sharedStrings.xml><?xml version="1.0" encoding="utf-8"?>
<sst xmlns="http://schemas.openxmlformats.org/spreadsheetml/2006/main" count="305" uniqueCount="135">
  <si>
    <t>泰宁县2023年农业产业化发展专项资金奖补名单</t>
  </si>
  <si>
    <t>序号</t>
  </si>
  <si>
    <t>项目名称</t>
  </si>
  <si>
    <t>项目类别</t>
  </si>
  <si>
    <t>建设单位</t>
  </si>
  <si>
    <t>项目完成情况</t>
  </si>
  <si>
    <t>奖补金额（万元）</t>
  </si>
  <si>
    <t>备注</t>
  </si>
  <si>
    <t>一</t>
  </si>
  <si>
    <t>主导产业发展</t>
  </si>
  <si>
    <t>竹产业高质量发展项目</t>
  </si>
  <si>
    <t>县农机中心</t>
  </si>
  <si>
    <t>黄花菜种植项目</t>
  </si>
  <si>
    <t>铭鑫源家庭农场</t>
  </si>
  <si>
    <t>为进一步拓展农场增收渠道，丰富农业体验项目，农场道路沿线、果树两侧种植黄花菜，涉及面积55亩，预计年产鲜品15万斤，产值60万元</t>
  </si>
  <si>
    <t>行远农林发展有限公司</t>
  </si>
  <si>
    <t>根据下渠镇“一村一品”发展目标，公司在200亩黄花菜的面积上，流转土地发展黄花菜种植100亩，预计每年新增鲜品产量30万斤，产值120万元</t>
  </si>
  <si>
    <t>泰宁县仁寿堡家庭农场</t>
  </si>
  <si>
    <t>根据下渠镇“一村一品”发展目标，公司在375亩黄花菜的面积上，流转土地发展黄花菜种植130亩，预计每年新增鲜品产量35万斤，产值160万元</t>
  </si>
  <si>
    <t>吴清贵</t>
  </si>
  <si>
    <t>根据下渠镇“一村一品”发展目标，个人流转土地发展黄花菜种植45亩，预计每年新增鲜品产量12万斤，产值50万元</t>
  </si>
  <si>
    <t>开善乡黄花菜种植项目</t>
  </si>
  <si>
    <t>泰宁县开善乡辰航家庭农场</t>
  </si>
  <si>
    <r>
      <rPr>
        <sz val="12"/>
        <rFont val="仿宋"/>
        <charset val="134"/>
      </rPr>
      <t>种植面积72亩，亩种植4000株，其中泥窠27亩，岭头垄34亩，</t>
    </r>
    <r>
      <rPr>
        <u/>
        <sz val="12"/>
        <rFont val="仿宋"/>
        <charset val="134"/>
      </rPr>
      <t>冬坑垄12亩，</t>
    </r>
    <r>
      <rPr>
        <sz val="12"/>
        <rFont val="仿宋"/>
        <charset val="134"/>
      </rPr>
      <t>用苗总量288000株</t>
    </r>
  </si>
  <si>
    <t>二</t>
  </si>
  <si>
    <t>加工能力提升</t>
  </si>
  <si>
    <t>智丰农林即食黄精食品生产许可证（SC证），增加黄精代用茶、黄精芝麻丸两项</t>
  </si>
  <si>
    <t xml:space="preserve">　福建省智丰农林发展有限公司  </t>
  </si>
  <si>
    <t>智丰农林即食黄精、黄精代用茶、黄精芝麻丸生产线总投资360万元 基中租赁改建厂房1幢， 已购置锅炉1套、 切片切断机1台、清洗去皮2台 、真空包装机1台、小型切片机1台、全智能烘干窑1套、全智能蒸房1套、冷库1套等设备并已验收达到生产标准。并办理食品生产许可证（SC证）认证；目前共办理即食黄精、黄精代用茶、黄精芝麻丸三项认证。</t>
  </si>
  <si>
    <t>食品生产许可证（SC证）</t>
  </si>
  <si>
    <t>泰宁县芝慧生物技术有限公司</t>
  </si>
  <si>
    <t>2023年3月从三明市市场监督管理局获评取得食用菌固体饮料SC证</t>
  </si>
  <si>
    <t>新建农产品加工生产设施设备</t>
  </si>
  <si>
    <t>泰宁县兰康农业专业合作社</t>
  </si>
  <si>
    <t>2023年完成茶叶加工厂房建设、加工生产设施建设及设备采购。</t>
  </si>
  <si>
    <t>福建省泰宁盛源食品有限公司</t>
  </si>
  <si>
    <t>已完成</t>
  </si>
  <si>
    <t>泰宁县读书山生态农业发展有限公司</t>
  </si>
  <si>
    <t>三</t>
  </si>
  <si>
    <t>产品市场培育</t>
  </si>
  <si>
    <t>（一）</t>
  </si>
  <si>
    <t>参会展销</t>
  </si>
  <si>
    <t>上海新春农产品大联展</t>
  </si>
  <si>
    <t>泰宁县龚氏中药材生物科技有限公司</t>
  </si>
  <si>
    <t>泰宁县一点石食品品有限公司</t>
  </si>
  <si>
    <t>农产品交易会</t>
  </si>
  <si>
    <t>泰宁县新兴米业有限公司</t>
  </si>
  <si>
    <t>2023年9月6日参加驻马店农产品加工投资贸易洽谈会</t>
  </si>
  <si>
    <t>三明绿都明品展</t>
  </si>
  <si>
    <t>2023年11月6日参加三明绿都明品展</t>
  </si>
  <si>
    <t>外出参加展会活动</t>
  </si>
  <si>
    <t>福建省状元茗茶有限公司</t>
  </si>
  <si>
    <t xml:space="preserve">1、于2023年03月31日-04月02日参加第二十二届中国绿色食品博览会（合肥绿博会）
</t>
  </si>
  <si>
    <t>福建绿圣生态农业发展有限公司</t>
  </si>
  <si>
    <t>1、于2023年03月31日-04月02日参加第二十二届中国绿色食品博览会（合肥绿博会）</t>
  </si>
  <si>
    <t>参加第二十二届绿博会</t>
  </si>
  <si>
    <t>福建晟境农业有限公司</t>
  </si>
  <si>
    <t>晟境农业所产茶叶于2023年3月31至4月2号参加合肥市二十二届中国绿色食品博览会</t>
  </si>
  <si>
    <t>参加中国（西部）绿色优质农产品博览会（成都）</t>
  </si>
  <si>
    <t>福建省渥丹生态农业发展有限公司</t>
  </si>
  <si>
    <t>2023年参加中国（西部）绿色优质农产品博览会（国家级）  （成都）</t>
  </si>
  <si>
    <t>第二十二中国绿色食品博览会   （合肥）</t>
  </si>
  <si>
    <t>第二十二中国绿色食品博览会（国家级）（合肥）</t>
  </si>
  <si>
    <t>2023年福建省绿色食品宣传月（福州站）即全国名特优新农产品推介活动</t>
  </si>
  <si>
    <t>三明三明绿都明品展</t>
  </si>
  <si>
    <t>福建省泰饶茶业发展有限公司</t>
  </si>
  <si>
    <t>福建峨嵋祥鑫生态笋竹食品有限公司</t>
  </si>
  <si>
    <t>于2023年3月31至4月2号参加合肥市二十二届中国绿色食品博览会</t>
  </si>
  <si>
    <t>（二）</t>
  </si>
  <si>
    <t>线上线下品牌店</t>
  </si>
  <si>
    <t>在县外经营“泰宁岩茶”品牌店持续营业超过12个月以上。</t>
  </si>
  <si>
    <t>企业在县外经营“泰宁岩茶”品牌店，持续营业时间12个月以上(截止2023年12月31日),为“泰宁岩茶”品牌宣传做出成绩。</t>
  </si>
  <si>
    <t>四</t>
  </si>
  <si>
    <t>农业品牌创建</t>
  </si>
  <si>
    <t>三品一标认证</t>
  </si>
  <si>
    <t>有机食品认证</t>
  </si>
  <si>
    <t>泰宁县大金湖渔业发展有限公司</t>
  </si>
  <si>
    <t>完成5个产品有机食品再认证，并取得有机食品证书</t>
  </si>
  <si>
    <t>绿色食品认证</t>
  </si>
  <si>
    <t>完成1个产品绿色食品续展，并取得绿色食品证书</t>
  </si>
  <si>
    <t>福建省智丰农林发展有限公司</t>
  </si>
  <si>
    <t>申报绿色食品3个</t>
  </si>
  <si>
    <t>申报1个产品绿色食品续展</t>
  </si>
  <si>
    <t>市级以上农业产业化重点龙头企业评选</t>
  </si>
  <si>
    <t>市级以上农业产业化重点龙头企业 评选</t>
  </si>
  <si>
    <t>福建省金谷米业有限公司</t>
  </si>
  <si>
    <t>新获评农业产业化省级重点龙头企业</t>
  </si>
  <si>
    <t>泰宁县泰龙山米业有限公司</t>
  </si>
  <si>
    <t>泰宁县青溪现代农业有限公司</t>
  </si>
  <si>
    <t>福建世德堂茶业有限公司</t>
  </si>
  <si>
    <t>科荟种业股份有限公司</t>
  </si>
  <si>
    <t>完成农业产业化省级重点龙头企业监测、获评农业产业化省级重点龙头企业</t>
  </si>
  <si>
    <t>福建营丰农牧发展有限公司</t>
  </si>
  <si>
    <t>福建省泰宁永信农牧发展有限公司</t>
  </si>
  <si>
    <t>福建冠达农牧开发有限公司</t>
  </si>
  <si>
    <t>（三）</t>
  </si>
  <si>
    <t>其他农业品牌</t>
  </si>
  <si>
    <t>质量管理体系认证证书</t>
  </si>
  <si>
    <t>证书号：53923Q030114ROS</t>
  </si>
  <si>
    <t>智丰农林ISO9001质量管理体系认证项目</t>
  </si>
  <si>
    <t>经亿盛认证有限公司评定，我公司管理体系符合GB/T 19001-2016/ISO 9001:2015质量管理体系要求并颁发质量管理体系认证证书。</t>
  </si>
  <si>
    <t>质量管理体系认证</t>
  </si>
  <si>
    <t>已获得证书，证书编号：24323Q50227R0S</t>
  </si>
  <si>
    <t>已获得质量体系认证。</t>
  </si>
  <si>
    <t>泰宁县泰龙山米业</t>
  </si>
  <si>
    <t>全国名特优新农产品名录</t>
  </si>
  <si>
    <t>入选全国名特优新农产品（泰宁大米）目录企业</t>
  </si>
  <si>
    <t>全国名特优新产品名录</t>
  </si>
  <si>
    <t>入选全国名特优新农产品（泰宁黄花菜）目录企业</t>
  </si>
  <si>
    <t>获得IS09001质量管理体系认证</t>
  </si>
  <si>
    <t>2023年申请IS09001质量管理体系认证1个，并于2023年8月29日获得IS09001质量管理体系认证。认证范围：“乌龙茶加工和销售”</t>
  </si>
  <si>
    <t>省级名牌农产品</t>
  </si>
  <si>
    <t>2023年荣获省级名牌农产品</t>
  </si>
  <si>
    <t>第一批绿都明品</t>
  </si>
  <si>
    <t>2023年荣获第一批绿都明品</t>
  </si>
  <si>
    <t>全国名特优新农产品</t>
  </si>
  <si>
    <t>泰宁县五谷丰农机专业合作社</t>
  </si>
  <si>
    <t>入选全国名特优新农产品（泰宁岩茶）目录企业</t>
  </si>
  <si>
    <t>福建承远农林发展有限公司</t>
  </si>
  <si>
    <t>福建九方晖凡农林科技有限公司</t>
  </si>
  <si>
    <t>入选全国名特优新农产品（泰宁红茶）目录企业</t>
  </si>
  <si>
    <r>
      <rPr>
        <sz val="12"/>
        <rFont val="仿宋"/>
        <charset val="134"/>
      </rPr>
      <t>全国名特优新农产品（泰宁岩茶</t>
    </r>
    <r>
      <rPr>
        <sz val="12"/>
        <rFont val="宋体"/>
        <charset val="134"/>
      </rPr>
      <t>、</t>
    </r>
    <r>
      <rPr>
        <sz val="12"/>
        <rFont val="仿宋"/>
        <charset val="134"/>
      </rPr>
      <t>红茶）</t>
    </r>
  </si>
  <si>
    <r>
      <rPr>
        <sz val="12"/>
        <rFont val="仿宋"/>
        <charset val="134"/>
      </rPr>
      <t>入选全国名特优新农产品（泰宁岩茶</t>
    </r>
    <r>
      <rPr>
        <sz val="12"/>
        <rFont val="宋体"/>
        <charset val="134"/>
      </rPr>
      <t>、</t>
    </r>
    <r>
      <rPr>
        <sz val="12"/>
        <rFont val="仿宋"/>
        <charset val="134"/>
      </rPr>
      <t>红茶）目录企业</t>
    </r>
  </si>
  <si>
    <t>全国名特优新农产品（泰宁红茶）</t>
  </si>
  <si>
    <r>
      <rPr>
        <sz val="12"/>
        <rFont val="仿宋"/>
        <charset val="134"/>
      </rPr>
      <t>入选全国名特优新农产品农产品（泰宁红茶</t>
    </r>
    <r>
      <rPr>
        <sz val="12"/>
        <rFont val="宋体"/>
        <charset val="134"/>
      </rPr>
      <t>）</t>
    </r>
    <r>
      <rPr>
        <sz val="12"/>
        <rFont val="仿宋"/>
        <charset val="134"/>
      </rPr>
      <t>目录企业</t>
    </r>
  </si>
  <si>
    <t>五</t>
  </si>
  <si>
    <t>特色项目及其它</t>
  </si>
  <si>
    <t>农业种养和农旅融合项目</t>
  </si>
  <si>
    <t>泰宁县大自然梅花鹿业发展有限公司</t>
  </si>
  <si>
    <t>梅花鹿彩色围钢网850米，造价21万，引进梅花鹿新品种8头28万</t>
  </si>
  <si>
    <t>电商发展项目</t>
  </si>
  <si>
    <t>县工信局</t>
  </si>
  <si>
    <t>农业产业化工作经费</t>
  </si>
  <si>
    <t>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</si>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</sst>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"/>
      <charset val="134"/>
    </font>
    <font>
      <b/>
      <sz val="18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b/>
      <sz val="14"/>
      <name val="宋体"/>
      <charset val="134"/>
      <scheme val="minor"/>
    </font>
    <font>
      <i/>
      <sz val="12"/>
      <name val="仿宋"/>
      <charset val="134"/>
    </font>
    <font>
      <sz val="12"/>
      <color rgb="FFFF0000"/>
      <name val="仿宋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2"/>
      <name val="仿宋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3"/>
  <sheetViews>
    <sheetView tabSelected="1" workbookViewId="0">
      <pane ySplit="2" topLeftCell="A42" activePane="bottomLeft" state="frozen"/>
      <selection/>
      <selection pane="bottomLeft" activeCell="I82" sqref="I82"/>
    </sheetView>
  </sheetViews>
  <sheetFormatPr defaultColWidth="9" defaultRowHeight="15" outlineLevelCol="7"/>
  <cols>
    <col min="1" max="1" width="7.375" style="5" customWidth="1"/>
    <col min="2" max="2" width="16.8416666666667" style="6" customWidth="1"/>
    <col min="3" max="3" width="9.13333333333333" style="6" customWidth="1"/>
    <col min="4" max="4" width="15.25" style="6" customWidth="1"/>
    <col min="5" max="5" width="30.3916666666667" style="6" customWidth="1"/>
    <col min="6" max="6" width="12.85" style="7" customWidth="1"/>
    <col min="7" max="7" width="6.66666666666667" style="6" customWidth="1"/>
    <col min="8" max="8" width="8.89166666666667" style="3"/>
    <col min="9" max="9" width="10" style="3" customWidth="1"/>
    <col min="10" max="10" width="9.375" style="3"/>
    <col min="11" max="16379" width="8.89166666666667" style="3"/>
    <col min="16380" max="16384" width="9" style="3"/>
  </cols>
  <sheetData>
    <row r="1" ht="51" customHeight="1" spans="1:7">
      <c r="A1" s="8" t="s">
        <v>0</v>
      </c>
      <c r="B1" s="8"/>
      <c r="C1" s="8"/>
      <c r="D1" s="8"/>
      <c r="E1" s="8"/>
      <c r="F1" s="8"/>
      <c r="G1" s="8"/>
    </row>
    <row r="2" ht="5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9" customHeight="1" spans="1:7">
      <c r="A3" s="10" t="s">
        <v>8</v>
      </c>
      <c r="B3" s="11" t="s">
        <v>9</v>
      </c>
      <c r="C3" s="9"/>
      <c r="D3" s="9"/>
      <c r="E3" s="9"/>
      <c r="F3" s="16">
        <f>SUM(F4:F9)</f>
        <v>214.94</v>
      </c>
      <c r="G3" s="9"/>
    </row>
    <row r="4" s="1" customFormat="1" ht="37" customHeight="1" spans="1:7">
      <c r="A4" s="9">
        <v>1</v>
      </c>
      <c r="B4" s="12" t="s">
        <v>10</v>
      </c>
      <c r="C4" s="12" t="s">
        <v>9</v>
      </c>
      <c r="D4" s="12" t="s">
        <v>11</v>
      </c>
      <c r="E4" s="12"/>
      <c r="F4" s="12">
        <v>200</v>
      </c>
      <c r="G4" s="12"/>
    </row>
    <row r="5" s="2" customFormat="1" ht="75" customHeight="1" spans="1:7">
      <c r="A5" s="9">
        <v>2</v>
      </c>
      <c r="B5" s="12" t="s">
        <v>12</v>
      </c>
      <c r="C5" s="12" t="s">
        <v>9</v>
      </c>
      <c r="D5" s="12" t="s">
        <v>13</v>
      </c>
      <c r="E5" s="12" t="s">
        <v>14</v>
      </c>
      <c r="F5" s="12">
        <v>1.66</v>
      </c>
      <c r="G5" s="17"/>
    </row>
    <row r="6" s="2" customFormat="1" ht="74" customHeight="1" spans="1:7">
      <c r="A6" s="9">
        <v>3</v>
      </c>
      <c r="B6" s="12" t="s">
        <v>12</v>
      </c>
      <c r="C6" s="12" t="s">
        <v>9</v>
      </c>
      <c r="D6" s="12" t="s">
        <v>15</v>
      </c>
      <c r="E6" s="12" t="s">
        <v>16</v>
      </c>
      <c r="F6" s="12">
        <v>3.03</v>
      </c>
      <c r="G6" s="17"/>
    </row>
    <row r="7" s="2" customFormat="1" ht="74" customHeight="1" spans="1:7">
      <c r="A7" s="9">
        <v>4</v>
      </c>
      <c r="B7" s="12" t="s">
        <v>12</v>
      </c>
      <c r="C7" s="12" t="s">
        <v>9</v>
      </c>
      <c r="D7" s="12" t="s">
        <v>17</v>
      </c>
      <c r="E7" s="12" t="s">
        <v>18</v>
      </c>
      <c r="F7" s="12">
        <v>4.22</v>
      </c>
      <c r="G7" s="17"/>
    </row>
    <row r="8" s="2" customFormat="1" ht="63" customHeight="1" spans="1:7">
      <c r="A8" s="9">
        <v>5</v>
      </c>
      <c r="B8" s="12" t="s">
        <v>12</v>
      </c>
      <c r="C8" s="12" t="s">
        <v>9</v>
      </c>
      <c r="D8" s="12" t="s">
        <v>19</v>
      </c>
      <c r="E8" s="12" t="s">
        <v>20</v>
      </c>
      <c r="F8" s="12">
        <v>3.51</v>
      </c>
      <c r="G8" s="17"/>
    </row>
    <row r="9" s="2" customFormat="1" ht="57" customHeight="1" spans="1:7">
      <c r="A9" s="9">
        <v>6</v>
      </c>
      <c r="B9" s="12" t="s">
        <v>21</v>
      </c>
      <c r="C9" s="12" t="s">
        <v>9</v>
      </c>
      <c r="D9" s="12" t="s">
        <v>22</v>
      </c>
      <c r="E9" s="12" t="s">
        <v>23</v>
      </c>
      <c r="F9" s="12">
        <v>2.52</v>
      </c>
      <c r="G9" s="17"/>
    </row>
    <row r="10" s="1" customFormat="1" ht="39" customHeight="1" spans="1:7">
      <c r="A10" s="13" t="s">
        <v>24</v>
      </c>
      <c r="B10" s="13" t="s">
        <v>25</v>
      </c>
      <c r="C10" s="12"/>
      <c r="D10" s="12"/>
      <c r="E10" s="12"/>
      <c r="F10" s="16">
        <f>SUM(F11:F15)</f>
        <v>23</v>
      </c>
      <c r="G10" s="12"/>
    </row>
    <row r="11" s="1" customFormat="1" ht="175" customHeight="1" spans="1:7">
      <c r="A11" s="12">
        <v>7</v>
      </c>
      <c r="B11" s="12" t="s">
        <v>26</v>
      </c>
      <c r="C11" s="12" t="s">
        <v>25</v>
      </c>
      <c r="D11" s="12" t="s">
        <v>27</v>
      </c>
      <c r="E11" s="12" t="s">
        <v>28</v>
      </c>
      <c r="F11" s="12">
        <v>7</v>
      </c>
      <c r="G11" s="12"/>
    </row>
    <row r="12" s="1" customFormat="1" ht="42" customHeight="1" spans="1:7">
      <c r="A12" s="12">
        <v>8</v>
      </c>
      <c r="B12" s="12" t="s">
        <v>29</v>
      </c>
      <c r="C12" s="12" t="s">
        <v>25</v>
      </c>
      <c r="D12" s="12" t="s">
        <v>30</v>
      </c>
      <c r="E12" s="12" t="s">
        <v>31</v>
      </c>
      <c r="F12" s="12">
        <v>5</v>
      </c>
      <c r="G12" s="12"/>
    </row>
    <row r="13" s="1" customFormat="1" ht="53" customHeight="1" spans="1:7">
      <c r="A13" s="12">
        <v>9</v>
      </c>
      <c r="B13" s="12" t="s">
        <v>32</v>
      </c>
      <c r="C13" s="12" t="s">
        <v>25</v>
      </c>
      <c r="D13" s="12" t="s">
        <v>33</v>
      </c>
      <c r="E13" s="12" t="s">
        <v>34</v>
      </c>
      <c r="F13" s="12">
        <v>1</v>
      </c>
      <c r="G13" s="12"/>
    </row>
    <row r="14" ht="39" customHeight="1" spans="1:7">
      <c r="A14" s="12">
        <v>10</v>
      </c>
      <c r="B14" s="12" t="s">
        <v>29</v>
      </c>
      <c r="C14" s="12" t="s">
        <v>25</v>
      </c>
      <c r="D14" s="12" t="s">
        <v>35</v>
      </c>
      <c r="E14" s="12" t="s">
        <v>36</v>
      </c>
      <c r="F14" s="12">
        <v>5</v>
      </c>
      <c r="G14" s="12"/>
    </row>
    <row r="15" ht="39" customHeight="1" spans="1:7">
      <c r="A15" s="12">
        <v>11</v>
      </c>
      <c r="B15" s="12" t="s">
        <v>29</v>
      </c>
      <c r="C15" s="12" t="s">
        <v>25</v>
      </c>
      <c r="D15" s="12" t="s">
        <v>37</v>
      </c>
      <c r="E15" s="12" t="s">
        <v>36</v>
      </c>
      <c r="F15" s="12">
        <v>5</v>
      </c>
      <c r="G15" s="12"/>
    </row>
    <row r="16" ht="39" customHeight="1" spans="1:7">
      <c r="A16" s="13" t="s">
        <v>38</v>
      </c>
      <c r="B16" s="13" t="s">
        <v>39</v>
      </c>
      <c r="C16" s="12"/>
      <c r="D16" s="12"/>
      <c r="E16" s="12"/>
      <c r="F16" s="16">
        <f>F17+F33</f>
        <v>27</v>
      </c>
      <c r="G16" s="12"/>
    </row>
    <row r="17" ht="39" customHeight="1" spans="1:7">
      <c r="A17" s="14" t="s">
        <v>40</v>
      </c>
      <c r="B17" s="14" t="s">
        <v>41</v>
      </c>
      <c r="C17" s="12"/>
      <c r="D17" s="12"/>
      <c r="E17" s="12"/>
      <c r="F17" s="14">
        <f>SUM(F18:F32)</f>
        <v>12</v>
      </c>
      <c r="G17" s="12"/>
    </row>
    <row r="18" ht="45" customHeight="1" spans="1:7">
      <c r="A18" s="12">
        <v>12</v>
      </c>
      <c r="B18" s="12" t="s">
        <v>42</v>
      </c>
      <c r="C18" s="12" t="s">
        <v>39</v>
      </c>
      <c r="D18" s="12" t="s">
        <v>43</v>
      </c>
      <c r="E18" s="12" t="s">
        <v>42</v>
      </c>
      <c r="F18" s="12">
        <v>1</v>
      </c>
      <c r="G18" s="12"/>
    </row>
    <row r="19" ht="45" customHeight="1" spans="1:7">
      <c r="A19" s="12">
        <v>13</v>
      </c>
      <c r="B19" s="12" t="s">
        <v>42</v>
      </c>
      <c r="C19" s="12" t="s">
        <v>39</v>
      </c>
      <c r="D19" s="12" t="s">
        <v>44</v>
      </c>
      <c r="E19" s="12" t="s">
        <v>42</v>
      </c>
      <c r="F19" s="12">
        <v>1</v>
      </c>
      <c r="G19" s="12"/>
    </row>
    <row r="20" ht="44" customHeight="1" spans="1:7">
      <c r="A20" s="12">
        <v>14</v>
      </c>
      <c r="B20" s="12" t="s">
        <v>45</v>
      </c>
      <c r="C20" s="12" t="s">
        <v>39</v>
      </c>
      <c r="D20" s="12" t="s">
        <v>46</v>
      </c>
      <c r="E20" s="12" t="s">
        <v>47</v>
      </c>
      <c r="F20" s="12">
        <v>1</v>
      </c>
      <c r="G20" s="12"/>
    </row>
    <row r="21" ht="34" customHeight="1" spans="1:7">
      <c r="A21" s="12">
        <v>15</v>
      </c>
      <c r="B21" s="12" t="s">
        <v>48</v>
      </c>
      <c r="C21" s="12" t="s">
        <v>39</v>
      </c>
      <c r="D21" s="12" t="s">
        <v>46</v>
      </c>
      <c r="E21" s="12" t="s">
        <v>49</v>
      </c>
      <c r="F21" s="12">
        <v>0.5</v>
      </c>
      <c r="G21" s="12"/>
    </row>
    <row r="22" ht="47" customHeight="1" spans="1:8">
      <c r="A22" s="12">
        <v>16</v>
      </c>
      <c r="B22" s="12" t="s">
        <v>50</v>
      </c>
      <c r="C22" s="12" t="s">
        <v>39</v>
      </c>
      <c r="D22" s="12" t="s">
        <v>51</v>
      </c>
      <c r="E22" s="12" t="s">
        <v>52</v>
      </c>
      <c r="F22" s="12">
        <v>1</v>
      </c>
      <c r="G22" s="12"/>
      <c r="H22" s="18"/>
    </row>
    <row r="23" ht="48" customHeight="1" spans="1:8">
      <c r="A23" s="12">
        <v>17</v>
      </c>
      <c r="B23" s="12" t="s">
        <v>50</v>
      </c>
      <c r="C23" s="12" t="s">
        <v>39</v>
      </c>
      <c r="D23" s="12" t="s">
        <v>53</v>
      </c>
      <c r="E23" s="12" t="s">
        <v>54</v>
      </c>
      <c r="F23" s="12">
        <v>1</v>
      </c>
      <c r="G23" s="12"/>
      <c r="H23" s="18"/>
    </row>
    <row r="24" ht="51" customHeight="1" spans="1:8">
      <c r="A24" s="12">
        <v>18</v>
      </c>
      <c r="B24" s="12" t="s">
        <v>55</v>
      </c>
      <c r="C24" s="12" t="s">
        <v>39</v>
      </c>
      <c r="D24" s="12" t="s">
        <v>56</v>
      </c>
      <c r="E24" s="12" t="s">
        <v>57</v>
      </c>
      <c r="F24" s="12">
        <v>1</v>
      </c>
      <c r="G24" s="12"/>
      <c r="H24" s="18"/>
    </row>
    <row r="25" ht="45" customHeight="1" spans="1:8">
      <c r="A25" s="12">
        <v>19</v>
      </c>
      <c r="B25" s="12" t="s">
        <v>58</v>
      </c>
      <c r="C25" s="12" t="s">
        <v>39</v>
      </c>
      <c r="D25" s="12" t="s">
        <v>59</v>
      </c>
      <c r="E25" s="12" t="s">
        <v>60</v>
      </c>
      <c r="F25" s="12">
        <v>1</v>
      </c>
      <c r="G25" s="12"/>
      <c r="H25" s="18"/>
    </row>
    <row r="26" ht="47" customHeight="1" spans="1:8">
      <c r="A26" s="12">
        <v>20</v>
      </c>
      <c r="B26" s="12" t="s">
        <v>61</v>
      </c>
      <c r="C26" s="12" t="s">
        <v>39</v>
      </c>
      <c r="D26" s="12" t="s">
        <v>59</v>
      </c>
      <c r="E26" s="12" t="s">
        <v>62</v>
      </c>
      <c r="F26" s="12">
        <v>1</v>
      </c>
      <c r="G26" s="12"/>
      <c r="H26" s="18"/>
    </row>
    <row r="27" ht="35" customHeight="1" spans="1:8">
      <c r="A27" s="12">
        <v>21</v>
      </c>
      <c r="B27" s="12" t="s">
        <v>48</v>
      </c>
      <c r="C27" s="12" t="s">
        <v>39</v>
      </c>
      <c r="D27" s="12" t="s">
        <v>59</v>
      </c>
      <c r="E27" s="12" t="s">
        <v>48</v>
      </c>
      <c r="F27" s="12">
        <v>0.5</v>
      </c>
      <c r="G27" s="12"/>
      <c r="H27" s="18"/>
    </row>
    <row r="28" ht="72" customHeight="1" spans="1:8">
      <c r="A28" s="12">
        <v>22</v>
      </c>
      <c r="B28" s="12" t="s">
        <v>63</v>
      </c>
      <c r="C28" s="12" t="s">
        <v>39</v>
      </c>
      <c r="D28" s="12" t="s">
        <v>59</v>
      </c>
      <c r="E28" s="12" t="s">
        <v>63</v>
      </c>
      <c r="F28" s="12">
        <v>0.5</v>
      </c>
      <c r="G28" s="12"/>
      <c r="H28" s="18"/>
    </row>
    <row r="29" ht="35" customHeight="1" spans="1:8">
      <c r="A29" s="12">
        <v>23</v>
      </c>
      <c r="B29" s="12" t="s">
        <v>64</v>
      </c>
      <c r="C29" s="12" t="s">
        <v>39</v>
      </c>
      <c r="D29" s="12" t="s">
        <v>65</v>
      </c>
      <c r="E29" s="12" t="s">
        <v>48</v>
      </c>
      <c r="F29" s="12">
        <v>0.5</v>
      </c>
      <c r="G29" s="12"/>
      <c r="H29" s="18"/>
    </row>
    <row r="30" s="1" customFormat="1" ht="39" customHeight="1" spans="1:8">
      <c r="A30" s="12">
        <v>24</v>
      </c>
      <c r="B30" s="12" t="s">
        <v>48</v>
      </c>
      <c r="C30" s="12" t="s">
        <v>39</v>
      </c>
      <c r="D30" s="12" t="s">
        <v>17</v>
      </c>
      <c r="E30" s="12" t="s">
        <v>48</v>
      </c>
      <c r="F30" s="12">
        <v>0.5</v>
      </c>
      <c r="G30" s="12"/>
      <c r="H30" s="18"/>
    </row>
    <row r="31" s="1" customFormat="1" ht="41" customHeight="1" spans="1:8">
      <c r="A31" s="12">
        <v>25</v>
      </c>
      <c r="B31" s="12" t="s">
        <v>48</v>
      </c>
      <c r="C31" s="12" t="s">
        <v>39</v>
      </c>
      <c r="D31" s="12" t="s">
        <v>66</v>
      </c>
      <c r="E31" s="12" t="s">
        <v>48</v>
      </c>
      <c r="F31" s="12">
        <v>0.5</v>
      </c>
      <c r="G31" s="12"/>
      <c r="H31" s="18"/>
    </row>
    <row r="32" s="3" customFormat="1" ht="51" customHeight="1" spans="1:8">
      <c r="A32" s="12">
        <v>26</v>
      </c>
      <c r="B32" s="12" t="s">
        <v>55</v>
      </c>
      <c r="C32" s="12" t="s">
        <v>39</v>
      </c>
      <c r="D32" s="12" t="s">
        <v>66</v>
      </c>
      <c r="E32" s="12" t="s">
        <v>67</v>
      </c>
      <c r="F32" s="12">
        <v>1</v>
      </c>
      <c r="G32" s="12"/>
      <c r="H32" s="18"/>
    </row>
    <row r="33" ht="45" customHeight="1" spans="1:7">
      <c r="A33" s="14" t="s">
        <v>68</v>
      </c>
      <c r="B33" s="14" t="s">
        <v>69</v>
      </c>
      <c r="C33" s="12"/>
      <c r="D33" s="12"/>
      <c r="E33" s="12"/>
      <c r="F33" s="14">
        <f>SUM(F34:F34)</f>
        <v>15</v>
      </c>
      <c r="G33" s="12"/>
    </row>
    <row r="34" s="4" customFormat="1" ht="75" customHeight="1" spans="1:7">
      <c r="A34" s="15">
        <v>27</v>
      </c>
      <c r="B34" s="15" t="s">
        <v>70</v>
      </c>
      <c r="C34" s="15" t="s">
        <v>39</v>
      </c>
      <c r="D34" s="15" t="s">
        <v>51</v>
      </c>
      <c r="E34" s="15" t="s">
        <v>71</v>
      </c>
      <c r="F34" s="15">
        <v>15</v>
      </c>
      <c r="G34" s="19"/>
    </row>
    <row r="35" ht="39" customHeight="1" spans="1:7">
      <c r="A35" s="13" t="s">
        <v>72</v>
      </c>
      <c r="B35" s="13" t="s">
        <v>73</v>
      </c>
      <c r="C35" s="12"/>
      <c r="D35" s="12"/>
      <c r="E35" s="12"/>
      <c r="F35" s="16">
        <f>F36+F41+F56</f>
        <v>68</v>
      </c>
      <c r="G35" s="12"/>
    </row>
    <row r="36" ht="39" customHeight="1" spans="1:7">
      <c r="A36" s="14" t="s">
        <v>40</v>
      </c>
      <c r="B36" s="14" t="s">
        <v>74</v>
      </c>
      <c r="C36" s="12"/>
      <c r="D36" s="12"/>
      <c r="E36" s="12"/>
      <c r="F36" s="14">
        <f>SUM(F37:F40)</f>
        <v>10</v>
      </c>
      <c r="G36" s="12"/>
    </row>
    <row r="37" ht="39" customHeight="1" spans="1:7">
      <c r="A37" s="12">
        <v>28</v>
      </c>
      <c r="B37" s="12" t="s">
        <v>75</v>
      </c>
      <c r="C37" s="12" t="s">
        <v>73</v>
      </c>
      <c r="D37" s="12" t="s">
        <v>76</v>
      </c>
      <c r="E37" s="12" t="s">
        <v>77</v>
      </c>
      <c r="F37" s="12">
        <v>5</v>
      </c>
      <c r="G37" s="12"/>
    </row>
    <row r="38" ht="39" customHeight="1" spans="1:7">
      <c r="A38" s="12">
        <v>29</v>
      </c>
      <c r="B38" s="12" t="s">
        <v>78</v>
      </c>
      <c r="C38" s="12" t="s">
        <v>73</v>
      </c>
      <c r="D38" s="12" t="s">
        <v>51</v>
      </c>
      <c r="E38" s="12" t="s">
        <v>79</v>
      </c>
      <c r="F38" s="12">
        <v>1</v>
      </c>
      <c r="G38" s="12"/>
    </row>
    <row r="39" ht="39" customHeight="1" spans="1:7">
      <c r="A39" s="12">
        <v>30</v>
      </c>
      <c r="B39" s="12" t="s">
        <v>78</v>
      </c>
      <c r="C39" s="12" t="s">
        <v>73</v>
      </c>
      <c r="D39" s="12" t="s">
        <v>80</v>
      </c>
      <c r="E39" s="12" t="s">
        <v>81</v>
      </c>
      <c r="F39" s="12">
        <v>3</v>
      </c>
      <c r="G39" s="12"/>
    </row>
    <row r="40" ht="39" customHeight="1" spans="1:7">
      <c r="A40" s="12">
        <v>31</v>
      </c>
      <c r="B40" s="12" t="s">
        <v>78</v>
      </c>
      <c r="C40" s="12" t="s">
        <v>73</v>
      </c>
      <c r="D40" s="12" t="s">
        <v>17</v>
      </c>
      <c r="E40" s="12" t="s">
        <v>82</v>
      </c>
      <c r="F40" s="12">
        <v>1</v>
      </c>
      <c r="G40" s="12"/>
    </row>
    <row r="41" ht="48" customHeight="1" spans="1:7">
      <c r="A41" s="14" t="s">
        <v>68</v>
      </c>
      <c r="B41" s="14" t="s">
        <v>83</v>
      </c>
      <c r="C41" s="12"/>
      <c r="D41" s="12"/>
      <c r="E41" s="12"/>
      <c r="F41" s="14">
        <f>SUM(F42:F55)</f>
        <v>34</v>
      </c>
      <c r="G41" s="12"/>
    </row>
    <row r="42" ht="47" customHeight="1" spans="1:7">
      <c r="A42" s="12">
        <v>32</v>
      </c>
      <c r="B42" s="12" t="s">
        <v>84</v>
      </c>
      <c r="C42" s="12" t="s">
        <v>73</v>
      </c>
      <c r="D42" s="12" t="s">
        <v>85</v>
      </c>
      <c r="E42" s="12" t="s">
        <v>86</v>
      </c>
      <c r="F42" s="12">
        <v>5</v>
      </c>
      <c r="G42" s="12"/>
    </row>
    <row r="43" ht="47" customHeight="1" spans="1:7">
      <c r="A43" s="12">
        <v>33</v>
      </c>
      <c r="B43" s="12" t="s">
        <v>84</v>
      </c>
      <c r="C43" s="12" t="s">
        <v>73</v>
      </c>
      <c r="D43" s="12" t="s">
        <v>87</v>
      </c>
      <c r="E43" s="12" t="s">
        <v>86</v>
      </c>
      <c r="F43" s="12">
        <v>5</v>
      </c>
      <c r="G43" s="12"/>
    </row>
    <row r="44" ht="45" customHeight="1" spans="1:7">
      <c r="A44" s="12">
        <v>34</v>
      </c>
      <c r="B44" s="12" t="s">
        <v>84</v>
      </c>
      <c r="C44" s="12" t="s">
        <v>73</v>
      </c>
      <c r="D44" s="12" t="s">
        <v>88</v>
      </c>
      <c r="E44" s="12" t="s">
        <v>86</v>
      </c>
      <c r="F44" s="12">
        <v>5</v>
      </c>
      <c r="G44" s="12"/>
    </row>
    <row r="45" ht="45" customHeight="1" spans="1:7">
      <c r="A45" s="12">
        <v>35</v>
      </c>
      <c r="B45" s="12" t="s">
        <v>84</v>
      </c>
      <c r="C45" s="12" t="s">
        <v>73</v>
      </c>
      <c r="D45" s="12" t="s">
        <v>30</v>
      </c>
      <c r="E45" s="12" t="s">
        <v>86</v>
      </c>
      <c r="F45" s="12">
        <v>5</v>
      </c>
      <c r="G45" s="12"/>
    </row>
    <row r="46" ht="47" customHeight="1" spans="1:7">
      <c r="A46" s="12">
        <v>36</v>
      </c>
      <c r="B46" s="12" t="s">
        <v>84</v>
      </c>
      <c r="C46" s="12" t="s">
        <v>73</v>
      </c>
      <c r="D46" s="12" t="s">
        <v>89</v>
      </c>
      <c r="E46" s="12" t="s">
        <v>86</v>
      </c>
      <c r="F46" s="12">
        <v>5</v>
      </c>
      <c r="G46" s="12"/>
    </row>
    <row r="47" ht="48" customHeight="1" spans="1:7">
      <c r="A47" s="12">
        <v>37</v>
      </c>
      <c r="B47" s="12" t="s">
        <v>84</v>
      </c>
      <c r="C47" s="12" t="s">
        <v>73</v>
      </c>
      <c r="D47" s="12" t="s">
        <v>90</v>
      </c>
      <c r="E47" s="12" t="s">
        <v>91</v>
      </c>
      <c r="F47" s="12">
        <v>1</v>
      </c>
      <c r="G47" s="12"/>
    </row>
    <row r="48" ht="45" customHeight="1" spans="1:7">
      <c r="A48" s="12">
        <v>38</v>
      </c>
      <c r="B48" s="12" t="s">
        <v>84</v>
      </c>
      <c r="C48" s="12" t="s">
        <v>73</v>
      </c>
      <c r="D48" s="12" t="s">
        <v>76</v>
      </c>
      <c r="E48" s="12" t="s">
        <v>91</v>
      </c>
      <c r="F48" s="12">
        <v>1</v>
      </c>
      <c r="G48" s="12"/>
    </row>
    <row r="49" ht="45" customHeight="1" spans="1:7">
      <c r="A49" s="12">
        <v>39</v>
      </c>
      <c r="B49" s="12" t="s">
        <v>84</v>
      </c>
      <c r="C49" s="12" t="s">
        <v>73</v>
      </c>
      <c r="D49" s="12" t="s">
        <v>51</v>
      </c>
      <c r="E49" s="12" t="s">
        <v>91</v>
      </c>
      <c r="F49" s="12">
        <v>1</v>
      </c>
      <c r="G49" s="12"/>
    </row>
    <row r="50" ht="45" customHeight="1" spans="1:7">
      <c r="A50" s="12">
        <v>40</v>
      </c>
      <c r="B50" s="12" t="s">
        <v>84</v>
      </c>
      <c r="C50" s="12" t="s">
        <v>73</v>
      </c>
      <c r="D50" s="12" t="s">
        <v>92</v>
      </c>
      <c r="E50" s="12" t="s">
        <v>91</v>
      </c>
      <c r="F50" s="12">
        <v>1</v>
      </c>
      <c r="G50" s="12"/>
    </row>
    <row r="51" ht="46" customHeight="1" spans="1:7">
      <c r="A51" s="12">
        <v>41</v>
      </c>
      <c r="B51" s="12" t="s">
        <v>84</v>
      </c>
      <c r="C51" s="12" t="s">
        <v>73</v>
      </c>
      <c r="D51" s="12" t="s">
        <v>66</v>
      </c>
      <c r="E51" s="12" t="s">
        <v>91</v>
      </c>
      <c r="F51" s="12">
        <v>1</v>
      </c>
      <c r="G51" s="12"/>
    </row>
    <row r="52" ht="43" customHeight="1" spans="1:7">
      <c r="A52" s="12">
        <v>42</v>
      </c>
      <c r="B52" s="12" t="s">
        <v>84</v>
      </c>
      <c r="C52" s="12" t="s">
        <v>73</v>
      </c>
      <c r="D52" s="12" t="s">
        <v>93</v>
      </c>
      <c r="E52" s="12" t="s">
        <v>91</v>
      </c>
      <c r="F52" s="12">
        <v>1</v>
      </c>
      <c r="G52" s="12"/>
    </row>
    <row r="53" ht="45" customHeight="1" spans="1:7">
      <c r="A53" s="12">
        <v>43</v>
      </c>
      <c r="B53" s="12" t="s">
        <v>84</v>
      </c>
      <c r="C53" s="12" t="s">
        <v>73</v>
      </c>
      <c r="D53" s="12" t="s">
        <v>56</v>
      </c>
      <c r="E53" s="12" t="s">
        <v>91</v>
      </c>
      <c r="F53" s="12">
        <v>1</v>
      </c>
      <c r="G53" s="12"/>
    </row>
    <row r="54" ht="48" customHeight="1" spans="1:7">
      <c r="A54" s="12">
        <v>44</v>
      </c>
      <c r="B54" s="12" t="s">
        <v>84</v>
      </c>
      <c r="C54" s="12" t="s">
        <v>73</v>
      </c>
      <c r="D54" s="12" t="s">
        <v>94</v>
      </c>
      <c r="E54" s="12" t="s">
        <v>91</v>
      </c>
      <c r="F54" s="12">
        <v>1</v>
      </c>
      <c r="G54" s="12"/>
    </row>
    <row r="55" ht="45" customHeight="1" spans="1:7">
      <c r="A55" s="12">
        <v>45</v>
      </c>
      <c r="B55" s="12" t="s">
        <v>84</v>
      </c>
      <c r="C55" s="12" t="s">
        <v>73</v>
      </c>
      <c r="D55" s="12" t="s">
        <v>46</v>
      </c>
      <c r="E55" s="12" t="s">
        <v>91</v>
      </c>
      <c r="F55" s="12">
        <v>1</v>
      </c>
      <c r="G55" s="12"/>
    </row>
    <row r="56" ht="39" customHeight="1" spans="1:7">
      <c r="A56" s="14" t="s">
        <v>95</v>
      </c>
      <c r="B56" s="14" t="s">
        <v>96</v>
      </c>
      <c r="C56" s="12"/>
      <c r="D56" s="9"/>
      <c r="E56" s="9"/>
      <c r="F56" s="14">
        <f>SUM(F57:F78)</f>
        <v>24</v>
      </c>
      <c r="G56" s="12"/>
    </row>
    <row r="57" ht="39" customHeight="1" spans="1:7">
      <c r="A57" s="12">
        <v>46</v>
      </c>
      <c r="B57" s="12" t="s">
        <v>97</v>
      </c>
      <c r="C57" s="12" t="s">
        <v>73</v>
      </c>
      <c r="D57" s="12" t="s">
        <v>89</v>
      </c>
      <c r="E57" s="12" t="s">
        <v>98</v>
      </c>
      <c r="F57" s="12">
        <v>1</v>
      </c>
      <c r="G57" s="12"/>
    </row>
    <row r="58" ht="74" customHeight="1" spans="1:7">
      <c r="A58" s="12">
        <v>47</v>
      </c>
      <c r="B58" s="12" t="s">
        <v>99</v>
      </c>
      <c r="C58" s="12" t="s">
        <v>73</v>
      </c>
      <c r="D58" s="12" t="s">
        <v>80</v>
      </c>
      <c r="E58" s="12" t="s">
        <v>100</v>
      </c>
      <c r="F58" s="12">
        <v>1</v>
      </c>
      <c r="G58" s="12"/>
    </row>
    <row r="59" ht="39" customHeight="1" spans="1:7">
      <c r="A59" s="12">
        <v>48</v>
      </c>
      <c r="B59" s="12" t="s">
        <v>101</v>
      </c>
      <c r="C59" s="12" t="s">
        <v>73</v>
      </c>
      <c r="D59" s="12" t="s">
        <v>85</v>
      </c>
      <c r="E59" s="12" t="s">
        <v>102</v>
      </c>
      <c r="F59" s="12">
        <v>1</v>
      </c>
      <c r="G59" s="12"/>
    </row>
    <row r="60" ht="45" customHeight="1" spans="1:7">
      <c r="A60" s="12">
        <v>49</v>
      </c>
      <c r="B60" s="12" t="s">
        <v>101</v>
      </c>
      <c r="C60" s="12" t="s">
        <v>73</v>
      </c>
      <c r="D60" s="12" t="s">
        <v>30</v>
      </c>
      <c r="E60" s="12" t="s">
        <v>103</v>
      </c>
      <c r="F60" s="12">
        <v>1</v>
      </c>
      <c r="G60" s="12"/>
    </row>
    <row r="61" ht="45" customHeight="1" spans="1:7">
      <c r="A61" s="12">
        <v>50</v>
      </c>
      <c r="B61" s="12" t="s">
        <v>101</v>
      </c>
      <c r="C61" s="12" t="s">
        <v>73</v>
      </c>
      <c r="D61" s="12" t="s">
        <v>104</v>
      </c>
      <c r="E61" s="12" t="s">
        <v>103</v>
      </c>
      <c r="F61" s="12">
        <v>1</v>
      </c>
      <c r="G61" s="12"/>
    </row>
    <row r="62" ht="45" customHeight="1" spans="1:7">
      <c r="A62" s="12">
        <v>51</v>
      </c>
      <c r="B62" s="12" t="s">
        <v>105</v>
      </c>
      <c r="C62" s="12" t="s">
        <v>73</v>
      </c>
      <c r="D62" s="12" t="s">
        <v>104</v>
      </c>
      <c r="E62" s="12" t="s">
        <v>106</v>
      </c>
      <c r="F62" s="12">
        <v>1</v>
      </c>
      <c r="G62" s="12"/>
    </row>
    <row r="63" ht="51" customHeight="1" spans="1:7">
      <c r="A63" s="12">
        <v>52</v>
      </c>
      <c r="B63" s="12" t="s">
        <v>107</v>
      </c>
      <c r="C63" s="12" t="s">
        <v>73</v>
      </c>
      <c r="D63" s="12" t="s">
        <v>17</v>
      </c>
      <c r="E63" s="12" t="s">
        <v>108</v>
      </c>
      <c r="F63" s="12">
        <v>1</v>
      </c>
      <c r="G63" s="12"/>
    </row>
    <row r="64" ht="48" customHeight="1" spans="1:7">
      <c r="A64" s="12">
        <v>53</v>
      </c>
      <c r="B64" s="12" t="s">
        <v>105</v>
      </c>
      <c r="C64" s="12" t="s">
        <v>73</v>
      </c>
      <c r="D64" s="12" t="s">
        <v>22</v>
      </c>
      <c r="E64" s="12" t="s">
        <v>108</v>
      </c>
      <c r="F64" s="12">
        <v>1</v>
      </c>
      <c r="G64" s="12"/>
    </row>
    <row r="65" ht="72" customHeight="1" spans="1:7">
      <c r="A65" s="12">
        <v>54</v>
      </c>
      <c r="B65" s="12" t="s">
        <v>109</v>
      </c>
      <c r="C65" s="12" t="s">
        <v>73</v>
      </c>
      <c r="D65" s="12" t="s">
        <v>51</v>
      </c>
      <c r="E65" s="12" t="s">
        <v>110</v>
      </c>
      <c r="F65" s="12">
        <v>1</v>
      </c>
      <c r="G65" s="12"/>
    </row>
    <row r="66" ht="64" customHeight="1" spans="1:7">
      <c r="A66" s="12">
        <v>55</v>
      </c>
      <c r="B66" s="12" t="s">
        <v>111</v>
      </c>
      <c r="C66" s="12" t="s">
        <v>73</v>
      </c>
      <c r="D66" s="12" t="s">
        <v>46</v>
      </c>
      <c r="E66" s="12" t="s">
        <v>112</v>
      </c>
      <c r="F66" s="12">
        <v>2</v>
      </c>
      <c r="G66" s="12"/>
    </row>
    <row r="67" ht="39" customHeight="1" spans="1:7">
      <c r="A67" s="12">
        <v>56</v>
      </c>
      <c r="B67" s="12" t="s">
        <v>113</v>
      </c>
      <c r="C67" s="12" t="s">
        <v>73</v>
      </c>
      <c r="D67" s="12" t="s">
        <v>59</v>
      </c>
      <c r="E67" s="12" t="s">
        <v>114</v>
      </c>
      <c r="F67" s="12">
        <v>1</v>
      </c>
      <c r="G67" s="12"/>
    </row>
    <row r="68" ht="39" customHeight="1" spans="1:7">
      <c r="A68" s="12">
        <v>57</v>
      </c>
      <c r="B68" s="12" t="s">
        <v>113</v>
      </c>
      <c r="C68" s="12" t="s">
        <v>73</v>
      </c>
      <c r="D68" s="12" t="s">
        <v>46</v>
      </c>
      <c r="E68" s="12" t="s">
        <v>114</v>
      </c>
      <c r="F68" s="12">
        <v>1</v>
      </c>
      <c r="G68" s="12"/>
    </row>
    <row r="69" ht="39" customHeight="1" spans="1:7">
      <c r="A69" s="12">
        <v>58</v>
      </c>
      <c r="B69" s="12" t="s">
        <v>113</v>
      </c>
      <c r="C69" s="12" t="s">
        <v>73</v>
      </c>
      <c r="D69" s="12" t="s">
        <v>76</v>
      </c>
      <c r="E69" s="12" t="s">
        <v>114</v>
      </c>
      <c r="F69" s="12">
        <v>1</v>
      </c>
      <c r="G69" s="12"/>
    </row>
    <row r="70" ht="39" customHeight="1" spans="1:7">
      <c r="A70" s="12">
        <v>59</v>
      </c>
      <c r="B70" s="12" t="s">
        <v>115</v>
      </c>
      <c r="C70" s="12" t="s">
        <v>73</v>
      </c>
      <c r="D70" s="12" t="s">
        <v>116</v>
      </c>
      <c r="E70" s="12" t="s">
        <v>106</v>
      </c>
      <c r="F70" s="12">
        <v>1</v>
      </c>
      <c r="G70" s="12"/>
    </row>
    <row r="71" ht="39" customHeight="1" spans="1:7">
      <c r="A71" s="12">
        <v>60</v>
      </c>
      <c r="B71" s="12" t="s">
        <v>115</v>
      </c>
      <c r="C71" s="12" t="s">
        <v>73</v>
      </c>
      <c r="D71" s="12" t="s">
        <v>46</v>
      </c>
      <c r="E71" s="12" t="s">
        <v>106</v>
      </c>
      <c r="F71" s="12">
        <v>1</v>
      </c>
      <c r="G71" s="12"/>
    </row>
    <row r="72" ht="39" customHeight="1" spans="1:7">
      <c r="A72" s="12">
        <v>61</v>
      </c>
      <c r="B72" s="12" t="s">
        <v>115</v>
      </c>
      <c r="C72" s="12" t="s">
        <v>73</v>
      </c>
      <c r="D72" s="12" t="s">
        <v>51</v>
      </c>
      <c r="E72" s="12" t="s">
        <v>117</v>
      </c>
      <c r="F72" s="12">
        <v>1</v>
      </c>
      <c r="G72" s="12"/>
    </row>
    <row r="73" ht="39" customHeight="1" spans="1:7">
      <c r="A73" s="12">
        <v>62</v>
      </c>
      <c r="B73" s="12" t="s">
        <v>115</v>
      </c>
      <c r="C73" s="12" t="s">
        <v>73</v>
      </c>
      <c r="D73" s="12" t="s">
        <v>56</v>
      </c>
      <c r="E73" s="12" t="s">
        <v>117</v>
      </c>
      <c r="F73" s="12">
        <v>1</v>
      </c>
      <c r="G73" s="12"/>
    </row>
    <row r="74" ht="39" customHeight="1" spans="1:7">
      <c r="A74" s="12">
        <v>63</v>
      </c>
      <c r="B74" s="12" t="s">
        <v>115</v>
      </c>
      <c r="C74" s="12" t="s">
        <v>73</v>
      </c>
      <c r="D74" s="12" t="s">
        <v>53</v>
      </c>
      <c r="E74" s="12" t="s">
        <v>117</v>
      </c>
      <c r="F74" s="12">
        <v>1</v>
      </c>
      <c r="G74" s="12"/>
    </row>
    <row r="75" ht="39" customHeight="1" spans="1:7">
      <c r="A75" s="12">
        <v>64</v>
      </c>
      <c r="B75" s="12" t="s">
        <v>115</v>
      </c>
      <c r="C75" s="12" t="s">
        <v>73</v>
      </c>
      <c r="D75" s="12" t="s">
        <v>118</v>
      </c>
      <c r="E75" s="12" t="s">
        <v>108</v>
      </c>
      <c r="F75" s="12">
        <v>1</v>
      </c>
      <c r="G75" s="12"/>
    </row>
    <row r="76" ht="39" customHeight="1" spans="1:7">
      <c r="A76" s="12">
        <v>65</v>
      </c>
      <c r="B76" s="12" t="s">
        <v>115</v>
      </c>
      <c r="C76" s="12" t="s">
        <v>73</v>
      </c>
      <c r="D76" s="12" t="s">
        <v>119</v>
      </c>
      <c r="E76" s="12" t="s">
        <v>120</v>
      </c>
      <c r="F76" s="12">
        <v>1</v>
      </c>
      <c r="G76" s="12"/>
    </row>
    <row r="77" ht="52" customHeight="1" spans="1:7">
      <c r="A77" s="12">
        <v>66</v>
      </c>
      <c r="B77" s="12" t="s">
        <v>121</v>
      </c>
      <c r="C77" s="12" t="s">
        <v>73</v>
      </c>
      <c r="D77" s="12" t="s">
        <v>59</v>
      </c>
      <c r="E77" s="12" t="s">
        <v>122</v>
      </c>
      <c r="F77" s="12">
        <v>2</v>
      </c>
      <c r="G77" s="12"/>
    </row>
    <row r="78" ht="47" customHeight="1" spans="1:7">
      <c r="A78" s="12">
        <v>67</v>
      </c>
      <c r="B78" s="12" t="s">
        <v>123</v>
      </c>
      <c r="C78" s="12" t="s">
        <v>73</v>
      </c>
      <c r="D78" s="12" t="s">
        <v>65</v>
      </c>
      <c r="E78" s="12" t="s">
        <v>124</v>
      </c>
      <c r="F78" s="12">
        <v>1</v>
      </c>
      <c r="G78" s="12"/>
    </row>
    <row r="79" ht="39" customHeight="1" spans="1:7">
      <c r="A79" s="13" t="s">
        <v>125</v>
      </c>
      <c r="B79" s="13" t="s">
        <v>126</v>
      </c>
      <c r="C79" s="9"/>
      <c r="D79" s="12"/>
      <c r="E79" s="12"/>
      <c r="F79" s="14">
        <f>SUM(F80:F82)</f>
        <v>155</v>
      </c>
      <c r="G79" s="12"/>
    </row>
    <row r="80" ht="47" customHeight="1" spans="1:7">
      <c r="A80" s="12">
        <v>68</v>
      </c>
      <c r="B80" s="12" t="s">
        <v>127</v>
      </c>
      <c r="C80" s="12" t="s">
        <v>126</v>
      </c>
      <c r="D80" s="12" t="s">
        <v>128</v>
      </c>
      <c r="E80" s="12" t="s">
        <v>129</v>
      </c>
      <c r="F80" s="12">
        <v>5</v>
      </c>
      <c r="G80" s="12"/>
    </row>
    <row r="81" s="1" customFormat="1" ht="39" customHeight="1" spans="1:7">
      <c r="A81" s="12">
        <v>72</v>
      </c>
      <c r="B81" s="12" t="s">
        <v>130</v>
      </c>
      <c r="C81" s="12"/>
      <c r="D81" s="12" t="s">
        <v>131</v>
      </c>
      <c r="E81" s="12"/>
      <c r="F81" s="22">
        <v>100</v>
      </c>
      <c r="G81" s="12"/>
    </row>
    <row r="82" ht="45" customHeight="1" spans="1:7">
      <c r="A82" s="12">
        <v>73</v>
      </c>
      <c r="B82" s="12" t="s">
        <v>132</v>
      </c>
      <c r="C82" s="12" t="s">
        <v>126</v>
      </c>
      <c r="D82" s="12"/>
      <c r="E82" s="12"/>
      <c r="F82" s="12">
        <v>50</v>
      </c>
      <c r="G82" s="12"/>
    </row>
    <row r="83" ht="39" customHeight="1" spans="1:8">
      <c r="A83" s="20" t="s">
        <v>133</v>
      </c>
      <c r="B83" s="12" t="s">
        <v>134</v>
      </c>
      <c r="C83" s="21"/>
      <c r="D83" s="12"/>
      <c r="E83" s="12"/>
      <c r="F83" s="23">
        <f>F79+F35+F16+F10+F3</f>
        <v>487.94</v>
      </c>
      <c r="G83" s="24"/>
      <c r="H83" s="25"/>
    </row>
  </sheetData>
  <mergeCells count="1">
    <mergeCell ref="A1:G1"/>
  </mergeCells>
  <pageMargins left="0.865972222222222" right="0.393055555555556" top="1.10208333333333" bottom="0.90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2023分项表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2020-11-20T10:53:00Z</dcterms:created>
  <dcterms:modified xsi:type="dcterms:W3CDTF">2024-08-16T16:20:05Z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6809CFB51D85F1F0B50BBF6697314D7A</vt:lpwstr>
  </property>
</Properties>
</file>