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80" windowHeight="8250" activeTab="2"/>
  </bookViews>
  <sheets>
    <sheet name="源海机耕" sheetId="1" r:id="rId1"/>
    <sheet name="源海机插" sheetId="3" r:id="rId2"/>
    <sheet name="源海机收" sheetId="2" r:id="rId3"/>
  </sheets>
  <definedNames>
    <definedName name="_xlnm.Print_Titles" localSheetId="0">源海机耕!$2:$4</definedName>
    <definedName name="_xlnm.Print_Titles" localSheetId="2">源海机收!$2:$4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<sst xmlns="http://schemas.openxmlformats.org/spreadsheetml/2006/main" count="1511" uniqueCount="706">
  <si>
    <t>2023年泰宁县农业生产托管服务及补助情况审批表</t>
  </si>
  <si>
    <t>行政村</t>
  </si>
  <si>
    <t>序号</t>
  </si>
  <si>
    <t>服务对象情况</t>
  </si>
  <si>
    <t>服务人员情况</t>
  </si>
  <si>
    <t>服务及补助情况</t>
  </si>
  <si>
    <t>签字或盖章确认</t>
  </si>
  <si>
    <t>姓名</t>
  </si>
  <si>
    <t>身份证号</t>
  </si>
  <si>
    <t>一卡通号码</t>
  </si>
  <si>
    <t>联系电话</t>
  </si>
  <si>
    <t>种植作物</t>
  </si>
  <si>
    <t>A
机耕面积</t>
  </si>
  <si>
    <t>B
补助金额</t>
  </si>
  <si>
    <t>其中</t>
  </si>
  <si>
    <t>E
机插</t>
  </si>
  <si>
    <t>F</t>
  </si>
  <si>
    <t>I
机收</t>
  </si>
  <si>
    <t>J
补助金额</t>
  </si>
  <si>
    <t>Q
总计</t>
  </si>
  <si>
    <t>C
农户</t>
  </si>
  <si>
    <t>D
主体</t>
  </si>
  <si>
    <t>G</t>
  </si>
  <si>
    <t>H</t>
  </si>
  <si>
    <t>K
农户</t>
  </si>
  <si>
    <t>L
主体</t>
  </si>
  <si>
    <t>M</t>
  </si>
  <si>
    <t>N</t>
  </si>
  <si>
    <t>O</t>
  </si>
  <si>
    <t>P</t>
  </si>
  <si>
    <t>R
农户</t>
  </si>
  <si>
    <t>S
主体</t>
  </si>
  <si>
    <t>梅林村</t>
  </si>
  <si>
    <t>丁凤兰</t>
  </si>
  <si>
    <t>350429197304253020</t>
  </si>
  <si>
    <t>6221840503083842479</t>
  </si>
  <si>
    <t>水稻</t>
  </si>
  <si>
    <t>邱恩尽</t>
  </si>
  <si>
    <t>350429197208032017</t>
  </si>
  <si>
    <t>吴建郎</t>
  </si>
  <si>
    <t>350429196608042017</t>
  </si>
  <si>
    <t>6221840503083843147</t>
  </si>
  <si>
    <t>肖德良</t>
  </si>
  <si>
    <t>350429196209282013</t>
  </si>
  <si>
    <t>邱友亮</t>
  </si>
  <si>
    <t>350429197311063030</t>
  </si>
  <si>
    <t>6221840503102550376</t>
  </si>
  <si>
    <t>游佑华</t>
  </si>
  <si>
    <t>350429196912092036</t>
  </si>
  <si>
    <t>廖金印</t>
  </si>
  <si>
    <t>350430196305203018</t>
  </si>
  <si>
    <t>6221840503043930976</t>
  </si>
  <si>
    <t>邱模忠</t>
  </si>
  <si>
    <t>350429197001191037</t>
  </si>
  <si>
    <t>6221840503054397107</t>
  </si>
  <si>
    <t>合计</t>
  </si>
  <si>
    <t>石辋村</t>
  </si>
  <si>
    <t>肖九珍</t>
  </si>
  <si>
    <t>350429196210052012</t>
  </si>
  <si>
    <t>6221840503109590110</t>
  </si>
  <si>
    <t>肖九责</t>
  </si>
  <si>
    <t>350429196301272010</t>
  </si>
  <si>
    <t>6221840503054475432</t>
  </si>
  <si>
    <t>赤坑村</t>
  </si>
  <si>
    <t>叶来瑞</t>
  </si>
  <si>
    <t>350429197208073011</t>
  </si>
  <si>
    <t>6221840503054560068</t>
  </si>
  <si>
    <t>里家源</t>
  </si>
  <si>
    <t>李洪任</t>
  </si>
  <si>
    <t>350429196405082019</t>
  </si>
  <si>
    <t>6221840503061640440</t>
  </si>
  <si>
    <t>官田村</t>
  </si>
  <si>
    <t>谢昌雨</t>
  </si>
  <si>
    <t>350429197504053015</t>
  </si>
  <si>
    <t>6221840503054552800</t>
  </si>
  <si>
    <t>王坑村</t>
  </si>
  <si>
    <t>卢高明</t>
  </si>
  <si>
    <t>35042919531119201X</t>
  </si>
  <si>
    <t>6221840503054504595</t>
  </si>
  <si>
    <t>卢恩远</t>
  </si>
  <si>
    <t>350429195811012011</t>
  </si>
  <si>
    <t>6221840503102548461</t>
  </si>
  <si>
    <t>肖绍娟</t>
  </si>
  <si>
    <t>350429198103242020</t>
  </si>
  <si>
    <t>6221840503054480200</t>
  </si>
  <si>
    <t>肖绍传</t>
  </si>
  <si>
    <t>35042919721008203X</t>
  </si>
  <si>
    <t>6221840503083854417</t>
  </si>
  <si>
    <t>谢才春</t>
  </si>
  <si>
    <t>350429197101031014</t>
  </si>
  <si>
    <t>6221840503054411379</t>
  </si>
  <si>
    <t>肖德勋</t>
  </si>
  <si>
    <t>350429196803232019</t>
  </si>
  <si>
    <t>6221840503061638485</t>
  </si>
  <si>
    <t>黄厝村</t>
  </si>
  <si>
    <t>17</t>
  </si>
  <si>
    <t>黄永兴</t>
  </si>
  <si>
    <t>350429196706023039</t>
  </si>
  <si>
    <t>6221840503054515799</t>
  </si>
  <si>
    <t>黄永发</t>
  </si>
  <si>
    <t>350429196402093011</t>
  </si>
  <si>
    <t>18</t>
  </si>
  <si>
    <t>吴玉秀</t>
  </si>
  <si>
    <t>35042919661106302X</t>
  </si>
  <si>
    <t>6221840503054515815</t>
  </si>
  <si>
    <t>神下村</t>
  </si>
  <si>
    <t>19</t>
  </si>
  <si>
    <t>黄永旺</t>
  </si>
  <si>
    <t>350429195405063016</t>
  </si>
  <si>
    <t>6221840503054556553</t>
  </si>
  <si>
    <t>洋发村</t>
  </si>
  <si>
    <t>20</t>
  </si>
  <si>
    <t>饶明文</t>
  </si>
  <si>
    <t>350430197703200511</t>
  </si>
  <si>
    <t>6221840503044077298</t>
  </si>
  <si>
    <t>叶世松</t>
  </si>
  <si>
    <t>350429197007053014</t>
  </si>
  <si>
    <t>21</t>
  </si>
  <si>
    <t>黄应征</t>
  </si>
  <si>
    <t>350429196305063013</t>
  </si>
  <si>
    <t>6221840503054537595</t>
  </si>
  <si>
    <t>22</t>
  </si>
  <si>
    <t>肖远学</t>
  </si>
  <si>
    <t>350429196506103034</t>
  </si>
  <si>
    <t>6221840503061666643</t>
  </si>
  <si>
    <t>23</t>
  </si>
  <si>
    <t>李元香</t>
  </si>
  <si>
    <t>350429196907013021</t>
  </si>
  <si>
    <t>6230362503023777198</t>
  </si>
  <si>
    <t>叶长龙</t>
  </si>
  <si>
    <t>朱口村</t>
  </si>
  <si>
    <t>24</t>
  </si>
  <si>
    <t>邹保莲</t>
  </si>
  <si>
    <t>350429197007074544</t>
  </si>
  <si>
    <t>25</t>
  </si>
  <si>
    <t>黄长春</t>
  </si>
  <si>
    <t>350429196701132017</t>
  </si>
  <si>
    <t>6221840503054440295</t>
  </si>
  <si>
    <t>26</t>
  </si>
  <si>
    <t>肖德训</t>
  </si>
  <si>
    <t>350429196408032017</t>
  </si>
  <si>
    <t>6221840503054458354</t>
  </si>
  <si>
    <t>27</t>
  </si>
  <si>
    <t>6221840503108601843</t>
  </si>
  <si>
    <t>28</t>
  </si>
  <si>
    <t>肖由标</t>
  </si>
  <si>
    <t>350429169208212013</t>
  </si>
  <si>
    <t>6221840503054454908</t>
  </si>
  <si>
    <t>29</t>
  </si>
  <si>
    <t>科荟种业有限公司</t>
  </si>
  <si>
    <t>913500005853455729</t>
  </si>
  <si>
    <t>13885401040003972</t>
  </si>
  <si>
    <t>源海机耕累计</t>
  </si>
  <si>
    <t>源海机插合计</t>
  </si>
  <si>
    <t>凹头村</t>
  </si>
  <si>
    <t>张先顺</t>
  </si>
  <si>
    <t>350429195006193016</t>
  </si>
  <si>
    <t>6221840503108964357</t>
  </si>
  <si>
    <t>丁祖贤</t>
  </si>
  <si>
    <t>350429195505223013</t>
  </si>
  <si>
    <t>6221840503083702558</t>
  </si>
  <si>
    <t>邱存机</t>
  </si>
  <si>
    <t>350429195507213011</t>
  </si>
  <si>
    <t>6221840503054563369</t>
  </si>
  <si>
    <t>邱存富</t>
  </si>
  <si>
    <t>350429194712143011</t>
  </si>
  <si>
    <t>6221840503054562668</t>
  </si>
  <si>
    <t>邱小仕</t>
  </si>
  <si>
    <t>350429194909273012</t>
  </si>
  <si>
    <t>6221840503054562551</t>
  </si>
  <si>
    <t>张传兴</t>
  </si>
  <si>
    <t>350429196908103015</t>
  </si>
  <si>
    <t>6221840503054561983</t>
  </si>
  <si>
    <t>丁德亮</t>
  </si>
  <si>
    <t>350429195711223014</t>
  </si>
  <si>
    <t>6221840503061667773</t>
  </si>
  <si>
    <t>丁祖全</t>
  </si>
  <si>
    <t>350429195707073017</t>
  </si>
  <si>
    <t>6221840503061667732</t>
  </si>
  <si>
    <t>邱孝忠</t>
  </si>
  <si>
    <t>350429194605153011</t>
  </si>
  <si>
    <t>6221840503083702475</t>
  </si>
  <si>
    <t>邱贵华</t>
  </si>
  <si>
    <t>350429195404163015</t>
  </si>
  <si>
    <t>6221840503054563120</t>
  </si>
  <si>
    <t>邱存兴</t>
  </si>
  <si>
    <t>350429195408123010</t>
  </si>
  <si>
    <t>622184054563195</t>
  </si>
  <si>
    <t>丁华荣</t>
  </si>
  <si>
    <t>350429195407113013</t>
  </si>
  <si>
    <t>6221840503054562429</t>
  </si>
  <si>
    <t>肖九长</t>
  </si>
  <si>
    <t>350429195505183015</t>
  </si>
  <si>
    <t>6221840503083702707</t>
  </si>
  <si>
    <t>张生明</t>
  </si>
  <si>
    <t>350429194608263013</t>
  </si>
  <si>
    <t>6221840503054562296</t>
  </si>
  <si>
    <t>丁祖存</t>
  </si>
  <si>
    <t>350429196612123012</t>
  </si>
  <si>
    <t>6221840503054562700</t>
  </si>
  <si>
    <t>邱承旺</t>
  </si>
  <si>
    <t>350429196007103013</t>
  </si>
  <si>
    <t>6221840503061667740</t>
  </si>
  <si>
    <t>丁祖英</t>
  </si>
  <si>
    <t>350429195307113016</t>
  </si>
  <si>
    <t>6221840503061667641</t>
  </si>
  <si>
    <t>丁生茂</t>
  </si>
  <si>
    <t>350429194901053015</t>
  </si>
  <si>
    <t>6221840503054563021</t>
  </si>
  <si>
    <t>丁生林</t>
  </si>
  <si>
    <t>350429196308123034</t>
  </si>
  <si>
    <t>6221840503061667609</t>
  </si>
  <si>
    <t>张先清</t>
  </si>
  <si>
    <t>350429196204103012</t>
  </si>
  <si>
    <t>6221840503108608756</t>
  </si>
  <si>
    <t>丁金山</t>
  </si>
  <si>
    <t>350429194804063019</t>
  </si>
  <si>
    <t>6230362503020285153</t>
  </si>
  <si>
    <t>丁祖有</t>
  </si>
  <si>
    <t>350429195603193030</t>
  </si>
  <si>
    <t>6221840503054562056</t>
  </si>
  <si>
    <t>邱火昌</t>
  </si>
  <si>
    <t>350429194711193017</t>
  </si>
  <si>
    <t>6230362503009602600</t>
  </si>
  <si>
    <t>邱存佑</t>
  </si>
  <si>
    <t>350429195304143017</t>
  </si>
  <si>
    <t>6221840503105402526</t>
  </si>
  <si>
    <t>丁顺茂</t>
  </si>
  <si>
    <t>350429195307143012</t>
  </si>
  <si>
    <t>6221840503054562403</t>
  </si>
  <si>
    <t>邱三仕</t>
  </si>
  <si>
    <t>350429195610283018</t>
  </si>
  <si>
    <t>6221840503054561926</t>
  </si>
  <si>
    <t>小计</t>
  </si>
  <si>
    <t>黄德忠</t>
  </si>
  <si>
    <t>350429196810253010</t>
  </si>
  <si>
    <t>6221840503054515971</t>
  </si>
  <si>
    <t>350429199603163016</t>
  </si>
  <si>
    <t>叶怀栋</t>
  </si>
  <si>
    <t>350429197506023012</t>
  </si>
  <si>
    <t>6221840503054516300</t>
  </si>
  <si>
    <t>黄传兴</t>
  </si>
  <si>
    <t>350429197103193017</t>
  </si>
  <si>
    <t>6221840503083861206</t>
  </si>
  <si>
    <t>30</t>
  </si>
  <si>
    <t>黄庆飞</t>
  </si>
  <si>
    <t>350429196307233012</t>
  </si>
  <si>
    <t>6221840503054515773</t>
  </si>
  <si>
    <t>31</t>
  </si>
  <si>
    <t>黄新明</t>
  </si>
  <si>
    <t>35042919608093018</t>
  </si>
  <si>
    <t>6221840503083661479</t>
  </si>
  <si>
    <t>32</t>
  </si>
  <si>
    <t>丁细仁</t>
  </si>
  <si>
    <t>350429196507273019</t>
  </si>
  <si>
    <t>6221840503105400009</t>
  </si>
  <si>
    <t>33</t>
  </si>
  <si>
    <t>黄月泰</t>
  </si>
  <si>
    <t>350429194509123015</t>
  </si>
  <si>
    <t>6221840503105851961</t>
  </si>
  <si>
    <t>34</t>
  </si>
  <si>
    <t>黄庆林</t>
  </si>
  <si>
    <t>350429195112083013</t>
  </si>
  <si>
    <t>6221840503105399920</t>
  </si>
  <si>
    <t>35</t>
  </si>
  <si>
    <t>黄金生</t>
  </si>
  <si>
    <t>350429194812083036</t>
  </si>
  <si>
    <t>6221840503083862592</t>
  </si>
  <si>
    <t>36</t>
  </si>
  <si>
    <t>黄顺发</t>
  </si>
  <si>
    <t>350429196311133014</t>
  </si>
  <si>
    <t>6221840503105851896</t>
  </si>
  <si>
    <t>37</t>
  </si>
  <si>
    <t>黄火生</t>
  </si>
  <si>
    <t>350429194808133010</t>
  </si>
  <si>
    <t>6221840503083862436</t>
  </si>
  <si>
    <t>38</t>
  </si>
  <si>
    <t>黄文良</t>
  </si>
  <si>
    <t>350429196202023019</t>
  </si>
  <si>
    <t>6221840503054516185</t>
  </si>
  <si>
    <t>39</t>
  </si>
  <si>
    <t>黄行祥</t>
  </si>
  <si>
    <t>350429197503023017</t>
  </si>
  <si>
    <t>6221840503054517423</t>
  </si>
  <si>
    <t>40</t>
  </si>
  <si>
    <t>叶怀书</t>
  </si>
  <si>
    <t>350429196603223011</t>
  </si>
  <si>
    <t>6221840503054517852</t>
  </si>
  <si>
    <t>41</t>
  </si>
  <si>
    <t>黄庆良</t>
  </si>
  <si>
    <t>350429195807063035</t>
  </si>
  <si>
    <t>6221840503054517225</t>
  </si>
  <si>
    <t>42</t>
  </si>
  <si>
    <t>黄培根</t>
  </si>
  <si>
    <t>350429197211073012</t>
  </si>
  <si>
    <t>6221840503054517522</t>
  </si>
  <si>
    <t>43</t>
  </si>
  <si>
    <t>叶怀云</t>
  </si>
  <si>
    <t>350429196807073019</t>
  </si>
  <si>
    <t>6221840503054516169</t>
  </si>
  <si>
    <t>44</t>
  </si>
  <si>
    <t>黄华忠</t>
  </si>
  <si>
    <t>350429197107273030</t>
  </si>
  <si>
    <t>6221840503054516664</t>
  </si>
  <si>
    <t>45</t>
  </si>
  <si>
    <t>黄前辉</t>
  </si>
  <si>
    <t>350429194807083015</t>
  </si>
  <si>
    <t>6221840503054518074</t>
  </si>
  <si>
    <t>46</t>
  </si>
  <si>
    <t>黄求梅</t>
  </si>
  <si>
    <t>350429194403143015</t>
  </si>
  <si>
    <t>6221840503109590086</t>
  </si>
  <si>
    <t>47</t>
  </si>
  <si>
    <t>黄春和</t>
  </si>
  <si>
    <t>350429195601203012</t>
  </si>
  <si>
    <t>6221840503083860604</t>
  </si>
  <si>
    <t>48</t>
  </si>
  <si>
    <t>李春铭</t>
  </si>
  <si>
    <t>350429197302063012</t>
  </si>
  <si>
    <t>6221840503083860729</t>
  </si>
  <si>
    <t>49</t>
  </si>
  <si>
    <t>黄志兴</t>
  </si>
  <si>
    <t>350429197102083019</t>
  </si>
  <si>
    <t>6221840503083660091</t>
  </si>
  <si>
    <t>50</t>
  </si>
  <si>
    <t>黄文钦</t>
  </si>
  <si>
    <t>350429196902053016</t>
  </si>
  <si>
    <t>6221840503054518215</t>
  </si>
  <si>
    <t>51</t>
  </si>
  <si>
    <t>黄爱生</t>
  </si>
  <si>
    <t>350429195010203010</t>
  </si>
  <si>
    <t>6221840503054516458</t>
  </si>
  <si>
    <t>52</t>
  </si>
  <si>
    <t>黄有发</t>
  </si>
  <si>
    <t>350429195401033012</t>
  </si>
  <si>
    <t>6221840503083860653</t>
  </si>
  <si>
    <t>53</t>
  </si>
  <si>
    <t>丁朝进</t>
  </si>
  <si>
    <t>350429195312293058</t>
  </si>
  <si>
    <t>6221840503083861255</t>
  </si>
  <si>
    <t>54</t>
  </si>
  <si>
    <t>林康平</t>
  </si>
  <si>
    <t>350429197609223017</t>
  </si>
  <si>
    <t>6221840503083661032</t>
  </si>
  <si>
    <t>55</t>
  </si>
  <si>
    <t>黄玉书</t>
  </si>
  <si>
    <t>350429195407103018</t>
  </si>
  <si>
    <t>6221840503083860158</t>
  </si>
  <si>
    <t>56</t>
  </si>
  <si>
    <t>黄文清</t>
  </si>
  <si>
    <t>350429196201173015</t>
  </si>
  <si>
    <t>6221840503054517886</t>
  </si>
  <si>
    <t>57</t>
  </si>
  <si>
    <t>58</t>
  </si>
  <si>
    <t>丁水金</t>
  </si>
  <si>
    <t>350429195402233016</t>
  </si>
  <si>
    <t>6221840503054516953</t>
  </si>
  <si>
    <t>59</t>
  </si>
  <si>
    <t>黄文寿</t>
  </si>
  <si>
    <t>350429194809193015</t>
  </si>
  <si>
    <t>6221840503054517688</t>
  </si>
  <si>
    <t>60</t>
  </si>
  <si>
    <t>黄青珍</t>
  </si>
  <si>
    <t>350429197003013023</t>
  </si>
  <si>
    <t>6221840503054516151</t>
  </si>
  <si>
    <t>61</t>
  </si>
  <si>
    <t>62</t>
  </si>
  <si>
    <t>丁远顺</t>
  </si>
  <si>
    <t>350429196611123010</t>
  </si>
  <si>
    <t>6221840503083699259</t>
  </si>
  <si>
    <t>谢家培</t>
  </si>
  <si>
    <t>350429197604233013</t>
  </si>
  <si>
    <t>63</t>
  </si>
  <si>
    <t>张永兴</t>
  </si>
  <si>
    <t>350429197405063031</t>
  </si>
  <si>
    <t>6221840503054555316</t>
  </si>
  <si>
    <t>64</t>
  </si>
  <si>
    <t>霞盛财</t>
  </si>
  <si>
    <t>350429196906146017</t>
  </si>
  <si>
    <t>6221840503083695901</t>
  </si>
  <si>
    <t>65</t>
  </si>
  <si>
    <t>叶青梅</t>
  </si>
  <si>
    <t>350429196504023022</t>
  </si>
  <si>
    <t>6221840503054556645</t>
  </si>
  <si>
    <t>66</t>
  </si>
  <si>
    <t>黄水旺</t>
  </si>
  <si>
    <t>渠高村</t>
  </si>
  <si>
    <t>67</t>
  </si>
  <si>
    <t>叶文兴</t>
  </si>
  <si>
    <t>350429195411153018</t>
  </si>
  <si>
    <t>6221840503054559896</t>
  </si>
  <si>
    <t>68</t>
  </si>
  <si>
    <t>邱在良</t>
  </si>
  <si>
    <t>350429197010083011</t>
  </si>
  <si>
    <t>6221840503054558799</t>
  </si>
  <si>
    <t>69</t>
  </si>
  <si>
    <t>张昌文</t>
  </si>
  <si>
    <t>350429197008163039</t>
  </si>
  <si>
    <t>6221840503054559201</t>
  </si>
  <si>
    <t>70</t>
  </si>
  <si>
    <t>叶连兴</t>
  </si>
  <si>
    <t>350429196710223017</t>
  </si>
  <si>
    <t>6221840503054559102</t>
  </si>
  <si>
    <t>71</t>
  </si>
  <si>
    <t>张元康</t>
  </si>
  <si>
    <t>350429196504303016</t>
  </si>
  <si>
    <t>6221840503083701089</t>
  </si>
  <si>
    <t>72</t>
  </si>
  <si>
    <t>叶云祥</t>
  </si>
  <si>
    <t>350429195510063018</t>
  </si>
  <si>
    <t>6221840503054559342</t>
  </si>
  <si>
    <t>73</t>
  </si>
  <si>
    <t>张保仂</t>
  </si>
  <si>
    <t>350429194805253017</t>
  </si>
  <si>
    <t>6221840503083700982</t>
  </si>
  <si>
    <t>74</t>
  </si>
  <si>
    <t>谢启华</t>
  </si>
  <si>
    <t>350429195912243011</t>
  </si>
  <si>
    <t>6230362503009602048</t>
  </si>
  <si>
    <t>75</t>
  </si>
  <si>
    <t>叶文辉</t>
  </si>
  <si>
    <t>350429196709203019</t>
  </si>
  <si>
    <t>6221840503061667500</t>
  </si>
  <si>
    <t>76</t>
  </si>
  <si>
    <t>邱在和</t>
  </si>
  <si>
    <t>350429197108113012</t>
  </si>
  <si>
    <t>6221840503054561413</t>
  </si>
  <si>
    <t>77</t>
  </si>
  <si>
    <t>叶求仁</t>
  </si>
  <si>
    <t>350429196104083018</t>
  </si>
  <si>
    <t>6221840503054559185</t>
  </si>
  <si>
    <t>78</t>
  </si>
  <si>
    <t>张荣求</t>
  </si>
  <si>
    <t>350429195203163019</t>
  </si>
  <si>
    <t>622184050310774695</t>
  </si>
  <si>
    <t>79</t>
  </si>
  <si>
    <t>叶梅选</t>
  </si>
  <si>
    <t>350429195404043013</t>
  </si>
  <si>
    <t>6221840503054559169</t>
  </si>
  <si>
    <t>80</t>
  </si>
  <si>
    <t>叶怀忠</t>
  </si>
  <si>
    <t>35042919690130301X</t>
  </si>
  <si>
    <t>6221840503083701329</t>
  </si>
  <si>
    <t>81</t>
  </si>
  <si>
    <t>叶凤华</t>
  </si>
  <si>
    <t>350429196312063011</t>
  </si>
  <si>
    <t>6221840503061667492</t>
  </si>
  <si>
    <t>82</t>
  </si>
  <si>
    <t>邱有发</t>
  </si>
  <si>
    <t>350429196905233012</t>
  </si>
  <si>
    <t>6221840503083695257</t>
  </si>
  <si>
    <t>83</t>
  </si>
  <si>
    <t>吴秀香</t>
  </si>
  <si>
    <t>350781197910235625</t>
  </si>
  <si>
    <t>6230362503009601768</t>
  </si>
  <si>
    <t>84</t>
  </si>
  <si>
    <t>谢荣春</t>
  </si>
  <si>
    <t>350429196605183017</t>
  </si>
  <si>
    <t>6221840503054559482</t>
  </si>
  <si>
    <t>85</t>
  </si>
  <si>
    <t>邱茂忠</t>
  </si>
  <si>
    <t>350429196804103016</t>
  </si>
  <si>
    <t>6221840503083700081</t>
  </si>
  <si>
    <t>86</t>
  </si>
  <si>
    <t>姜祯言</t>
  </si>
  <si>
    <t>350429194810033019</t>
  </si>
  <si>
    <t>6221840503054535813</t>
  </si>
  <si>
    <t>87</t>
  </si>
  <si>
    <t>叶汉善</t>
  </si>
  <si>
    <t>350429196303053014</t>
  </si>
  <si>
    <t>6221840503054534246</t>
  </si>
  <si>
    <t>88</t>
  </si>
  <si>
    <t>黄敬丰</t>
  </si>
  <si>
    <t>350429197011153018</t>
  </si>
  <si>
    <t>6221840503054533503</t>
  </si>
  <si>
    <t>89</t>
  </si>
  <si>
    <t>黄宜洪</t>
  </si>
  <si>
    <t>350429195910273030</t>
  </si>
  <si>
    <t>6221840503093167024</t>
  </si>
  <si>
    <t>90</t>
  </si>
  <si>
    <t>黄冬善</t>
  </si>
  <si>
    <t>350429195611213038</t>
  </si>
  <si>
    <t>6221840503054533495</t>
  </si>
  <si>
    <t>91</t>
  </si>
  <si>
    <t>黄镇良</t>
  </si>
  <si>
    <t>350429195804123012</t>
  </si>
  <si>
    <t>6221840503054534030</t>
  </si>
  <si>
    <t>92</t>
  </si>
  <si>
    <t>李炳良</t>
  </si>
  <si>
    <t>350429195112293010</t>
  </si>
  <si>
    <t>6221840503054536704</t>
  </si>
  <si>
    <t>93</t>
  </si>
  <si>
    <t>肖远绍</t>
  </si>
  <si>
    <t>350429195407123019</t>
  </si>
  <si>
    <t>6221840503054537231</t>
  </si>
  <si>
    <t>94</t>
  </si>
  <si>
    <t>李衍文</t>
  </si>
  <si>
    <t>350429196006213018</t>
  </si>
  <si>
    <t>6221840503054536647</t>
  </si>
  <si>
    <t>95</t>
  </si>
  <si>
    <t>96</t>
  </si>
  <si>
    <t>罗凤兰</t>
  </si>
  <si>
    <t>350429195310013040</t>
  </si>
  <si>
    <t>6221840503054536175</t>
  </si>
  <si>
    <t>97</t>
  </si>
  <si>
    <t>谢春秀</t>
  </si>
  <si>
    <t>350429197602043021</t>
  </si>
  <si>
    <t>6221840503054533990</t>
  </si>
  <si>
    <t>98</t>
  </si>
  <si>
    <t>99</t>
  </si>
  <si>
    <t>100</t>
  </si>
  <si>
    <t>101</t>
  </si>
  <si>
    <t>马有科</t>
  </si>
  <si>
    <t>350429197201072016</t>
  </si>
  <si>
    <t>6230362503007732078</t>
  </si>
  <si>
    <t>102</t>
  </si>
  <si>
    <t>肖由武</t>
  </si>
  <si>
    <t>350429196905172010</t>
  </si>
  <si>
    <t>6221840503054468247</t>
  </si>
  <si>
    <t>103</t>
  </si>
  <si>
    <t>104</t>
  </si>
  <si>
    <t>黄言全</t>
  </si>
  <si>
    <t>350429196811212018</t>
  </si>
  <si>
    <t>6221840503054443059</t>
  </si>
  <si>
    <t>105</t>
  </si>
  <si>
    <t>马宜有</t>
  </si>
  <si>
    <t>350429194605012026</t>
  </si>
  <si>
    <t>6221840503054468932</t>
  </si>
  <si>
    <t>106</t>
  </si>
  <si>
    <t>邱源和</t>
  </si>
  <si>
    <t>35042919700811011</t>
  </si>
  <si>
    <t>6221840503054397214</t>
  </si>
  <si>
    <t>107</t>
  </si>
  <si>
    <t>马有德</t>
  </si>
  <si>
    <t>350429195703202010</t>
  </si>
  <si>
    <t>6221840503054468379</t>
  </si>
  <si>
    <t>108</t>
  </si>
  <si>
    <t>叶长耀</t>
  </si>
  <si>
    <t>350429195110092039</t>
  </si>
  <si>
    <t>6221840503054469179</t>
  </si>
  <si>
    <t>109</t>
  </si>
  <si>
    <t>黄延春</t>
  </si>
  <si>
    <t>350429197112122018</t>
  </si>
  <si>
    <t>6221840503054468916</t>
  </si>
  <si>
    <t>110</t>
  </si>
  <si>
    <t>马康财</t>
  </si>
  <si>
    <t>350429194706222012</t>
  </si>
  <si>
    <t>6221840503054468742</t>
  </si>
  <si>
    <t>111</t>
  </si>
  <si>
    <t>112</t>
  </si>
  <si>
    <t>113</t>
  </si>
  <si>
    <t>刘添贵</t>
  </si>
  <si>
    <t>350429196711062016</t>
  </si>
  <si>
    <t>6221840503054468445</t>
  </si>
  <si>
    <t>114</t>
  </si>
  <si>
    <t>马有春</t>
  </si>
  <si>
    <t>35042919611223201X</t>
  </si>
  <si>
    <t>6221840503054469203</t>
  </si>
  <si>
    <t>115</t>
  </si>
  <si>
    <t>卢恩洪</t>
  </si>
  <si>
    <t>350429195701222018</t>
  </si>
  <si>
    <t>6221840503054469252</t>
  </si>
  <si>
    <t>116</t>
  </si>
  <si>
    <t>刘添捷</t>
  </si>
  <si>
    <t>35042919530722201X</t>
  </si>
  <si>
    <t>6230362503009587173</t>
  </si>
  <si>
    <t>117</t>
  </si>
  <si>
    <t>马广东</t>
  </si>
  <si>
    <t>350429194810282031</t>
  </si>
  <si>
    <t>6221840503054468544</t>
  </si>
  <si>
    <t>118</t>
  </si>
  <si>
    <t>艾谟求</t>
  </si>
  <si>
    <t>350429195712242014</t>
  </si>
  <si>
    <t>6221840503054464683</t>
  </si>
  <si>
    <t>119</t>
  </si>
  <si>
    <t>艾训芳</t>
  </si>
  <si>
    <t>350429196412022014</t>
  </si>
  <si>
    <t>6221840503054464550</t>
  </si>
  <si>
    <t>肖名新</t>
  </si>
  <si>
    <t>350429198707203516</t>
  </si>
  <si>
    <t>6221840503054601433</t>
  </si>
  <si>
    <t>肖名禄</t>
  </si>
  <si>
    <t>350429198609123539</t>
  </si>
  <si>
    <t>6221840503054600708</t>
  </si>
  <si>
    <t>朱口镇机收总计</t>
  </si>
  <si>
    <t>长兴村</t>
  </si>
  <si>
    <t>123</t>
  </si>
  <si>
    <t>吕宁华</t>
  </si>
  <si>
    <t>350429198604220014</t>
  </si>
  <si>
    <t>622184050305439228</t>
  </si>
  <si>
    <t>吕宁生</t>
  </si>
  <si>
    <t>350429197804261019</t>
  </si>
  <si>
    <t>124</t>
  </si>
  <si>
    <t>冯先浩</t>
  </si>
  <si>
    <t>350429195403021015</t>
  </si>
  <si>
    <t>6221840503054390924</t>
  </si>
  <si>
    <t>125</t>
  </si>
  <si>
    <t>肖耀辉</t>
  </si>
  <si>
    <t>350429194410271018</t>
  </si>
  <si>
    <t>6221840503048108412</t>
  </si>
  <si>
    <t>126</t>
  </si>
  <si>
    <t>冯水英</t>
  </si>
  <si>
    <t>350429195909111026</t>
  </si>
  <si>
    <t>6221840503054392082</t>
  </si>
  <si>
    <t>127</t>
  </si>
  <si>
    <t>肖秀忠</t>
  </si>
  <si>
    <t>350429197203241012</t>
  </si>
  <si>
    <t>6221840503048108263</t>
  </si>
  <si>
    <t>128</t>
  </si>
  <si>
    <t>冯兰生</t>
  </si>
  <si>
    <t>350429195208311017</t>
  </si>
  <si>
    <t>6221840503054390805</t>
  </si>
  <si>
    <t>129</t>
  </si>
  <si>
    <t>肖文德</t>
  </si>
  <si>
    <t>350429195901131030</t>
  </si>
  <si>
    <t>6221840503054391423</t>
  </si>
  <si>
    <t>130</t>
  </si>
  <si>
    <t>肖文健</t>
  </si>
  <si>
    <t>350429195911181015</t>
  </si>
  <si>
    <t>6221840503048108552</t>
  </si>
  <si>
    <t>131</t>
  </si>
  <si>
    <t>蓝文水</t>
  </si>
  <si>
    <t>350429195805251016</t>
  </si>
  <si>
    <t>6221840503054392165</t>
  </si>
  <si>
    <t>132</t>
  </si>
  <si>
    <t>肖毓铨</t>
  </si>
  <si>
    <t>350429197410021012</t>
  </si>
  <si>
    <t>6221840503054391654</t>
  </si>
  <si>
    <t>133</t>
  </si>
  <si>
    <t>蓝文龙</t>
  </si>
  <si>
    <t>350429195208181013</t>
  </si>
  <si>
    <t>6221840503054392272</t>
  </si>
  <si>
    <t>134</t>
  </si>
  <si>
    <t>陈忠春</t>
  </si>
  <si>
    <t>350429196905151017</t>
  </si>
  <si>
    <t>6221840503054389385</t>
  </si>
  <si>
    <t>135</t>
  </si>
  <si>
    <t>蓝承峰</t>
  </si>
  <si>
    <t>350429197406111015</t>
  </si>
  <si>
    <t>6221840503054390763</t>
  </si>
  <si>
    <t>136</t>
  </si>
  <si>
    <t>陈忠清</t>
  </si>
  <si>
    <t>350429196704121014</t>
  </si>
  <si>
    <t>6221840503054389237</t>
  </si>
  <si>
    <t>137</t>
  </si>
  <si>
    <t>肖石建</t>
  </si>
  <si>
    <t>350429198001011010</t>
  </si>
  <si>
    <t>6221840503048108479</t>
  </si>
  <si>
    <t>138</t>
  </si>
  <si>
    <t>冯龙生</t>
  </si>
  <si>
    <t>35042919561225101X</t>
  </si>
  <si>
    <t>6221840503048108404</t>
  </si>
  <si>
    <t>139</t>
  </si>
  <si>
    <t>冯德华</t>
  </si>
  <si>
    <t>350429197312151016</t>
  </si>
  <si>
    <t>6221840503102788844</t>
  </si>
  <si>
    <t>140</t>
  </si>
  <si>
    <t>吕尾芳</t>
  </si>
  <si>
    <t>350429196908231012</t>
  </si>
  <si>
    <t>6221840503093373747</t>
  </si>
  <si>
    <t>141</t>
  </si>
  <si>
    <t>林旺生</t>
  </si>
  <si>
    <t>350429196504081011</t>
  </si>
  <si>
    <t>6221840503054387165</t>
  </si>
  <si>
    <t>142</t>
  </si>
  <si>
    <t>吕泰莲</t>
  </si>
  <si>
    <t>350429197608301028</t>
  </si>
  <si>
    <t>6221840503054389971</t>
  </si>
  <si>
    <t>143</t>
  </si>
  <si>
    <t>蓝太文</t>
  </si>
  <si>
    <t>350429197506091015</t>
  </si>
  <si>
    <t>6221840503048108495</t>
  </si>
  <si>
    <t>144</t>
  </si>
  <si>
    <t>陈琴金</t>
  </si>
  <si>
    <t>360681198306020549</t>
  </si>
  <si>
    <t>6221840503054392298</t>
  </si>
  <si>
    <t>145</t>
  </si>
  <si>
    <t>肖惠民</t>
  </si>
  <si>
    <t>350429196909211013</t>
  </si>
  <si>
    <t>6221840503054391381</t>
  </si>
  <si>
    <t>146</t>
  </si>
  <si>
    <t>肖九汝</t>
  </si>
  <si>
    <t>350429193508291020</t>
  </si>
  <si>
    <t>6221840503054391134</t>
  </si>
  <si>
    <t>147</t>
  </si>
  <si>
    <t>冯兰兴</t>
  </si>
  <si>
    <t>350429196402241010</t>
  </si>
  <si>
    <t>6221840503054390532</t>
  </si>
  <si>
    <t>148</t>
  </si>
  <si>
    <t>肖明荣</t>
  </si>
  <si>
    <t>350429197308141018</t>
  </si>
  <si>
    <t>6221840503102535526</t>
  </si>
  <si>
    <t>149</t>
  </si>
  <si>
    <t>冯猷全</t>
  </si>
  <si>
    <t>350429197602181010</t>
  </si>
  <si>
    <t>6221840503054390987</t>
  </si>
  <si>
    <t>150</t>
  </si>
  <si>
    <t>邹华昌</t>
  </si>
  <si>
    <t>350429197111027019</t>
  </si>
  <si>
    <t>6221840503041482137</t>
  </si>
  <si>
    <t>151</t>
  </si>
  <si>
    <t>丁顺鸿</t>
  </si>
  <si>
    <t>350429196504015014</t>
  </si>
  <si>
    <t>6221840503054425197</t>
  </si>
  <si>
    <t>杉城镇机收总计</t>
  </si>
  <si>
    <t>源海机收累计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</si>
</sst>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</font>
    <font>
      <sz val="16"/>
      <color theme="1"/>
      <name val="宋体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0" fontId="1" fillId="0" borderId="0" xfId="0" applyNumberFormat="1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>
      <alignment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 quotePrefix="1">
      <alignment horizontal="center" vertical="center" wrapText="1"/>
    </xf>
    <xf numFmtId="49" fontId="1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44"/>
  <sheetViews>
    <sheetView topLeftCell="I32" workbookViewId="0">
      <selection activeCell="N40" sqref="N40"/>
    </sheetView>
  </sheetViews>
  <sheetFormatPr defaultColWidth="9" defaultRowHeight="26" customHeight="1"/>
  <cols>
    <col min="1" max="1" width="7.18333333333333" style="35" customWidth="1"/>
    <col min="2" max="2" width="4.68333333333333" style="35" customWidth="1"/>
    <col min="3" max="3" width="9" style="35"/>
    <col min="4" max="4" width="20" style="36" customWidth="1"/>
    <col min="5" max="5" width="21.875" style="36" customWidth="1"/>
    <col min="6" max="6" width="12.625" style="35"/>
    <col min="7" max="7" width="6.09166666666667" style="35" customWidth="1"/>
    <col min="8" max="8" width="7.5" style="35" customWidth="1"/>
    <col min="9" max="9" width="20.9333333333333" style="35" customWidth="1"/>
    <col min="10" max="10" width="12.625" style="35"/>
    <col min="11" max="11" width="9" style="35"/>
    <col min="12" max="14" width="4.525" style="35" customWidth="1"/>
    <col min="15" max="21" width="2.49166666666667" style="35" customWidth="1"/>
    <col min="22" max="26" width="2.5" style="35" customWidth="1"/>
    <col min="27" max="27" width="9.99166666666667" style="35" customWidth="1"/>
    <col min="28" max="29" width="10.7833333333333" style="35" customWidth="1"/>
    <col min="30" max="30" width="8.275" style="35" customWidth="1"/>
    <col min="31" max="16384" width="9" style="35"/>
  </cols>
  <sheetData>
    <row r="1" s="35" customFormat="1" ht="37" customHeight="1" spans="1:3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="2" customFormat="1" customHeight="1" spans="1:30">
      <c r="A2" s="10" t="s">
        <v>1</v>
      </c>
      <c r="B2" s="10" t="s">
        <v>2</v>
      </c>
      <c r="C2" s="10" t="s">
        <v>3</v>
      </c>
      <c r="D2" s="10"/>
      <c r="E2" s="10"/>
      <c r="F2" s="10"/>
      <c r="G2" s="10"/>
      <c r="H2" s="10" t="s">
        <v>4</v>
      </c>
      <c r="I2" s="10"/>
      <c r="J2" s="10"/>
      <c r="K2" s="18" t="s">
        <v>5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 t="s">
        <v>6</v>
      </c>
    </row>
    <row r="3" s="3" customFormat="1" customHeight="1" spans="1:30">
      <c r="A3" s="10"/>
      <c r="B3" s="10"/>
      <c r="C3" s="10" t="s">
        <v>7</v>
      </c>
      <c r="D3" s="10" t="s">
        <v>8</v>
      </c>
      <c r="E3" s="10" t="s">
        <v>9</v>
      </c>
      <c r="F3" s="10" t="s">
        <v>10</v>
      </c>
      <c r="G3" s="10" t="s">
        <v>11</v>
      </c>
      <c r="H3" s="10" t="s">
        <v>7</v>
      </c>
      <c r="I3" s="10" t="s">
        <v>8</v>
      </c>
      <c r="J3" s="10" t="s">
        <v>10</v>
      </c>
      <c r="K3" s="18" t="s">
        <v>12</v>
      </c>
      <c r="L3" s="18" t="s">
        <v>13</v>
      </c>
      <c r="M3" s="18" t="s">
        <v>14</v>
      </c>
      <c r="N3" s="18"/>
      <c r="O3" s="18" t="s">
        <v>15</v>
      </c>
      <c r="P3" s="18" t="s">
        <v>16</v>
      </c>
      <c r="Q3" s="44" t="s">
        <v>14</v>
      </c>
      <c r="R3" s="44"/>
      <c r="S3" s="18" t="s">
        <v>17</v>
      </c>
      <c r="T3" s="18" t="s">
        <v>18</v>
      </c>
      <c r="U3" s="18" t="s">
        <v>14</v>
      </c>
      <c r="V3" s="18"/>
      <c r="W3" s="18"/>
      <c r="X3" s="18"/>
      <c r="Y3" s="18" t="s">
        <v>14</v>
      </c>
      <c r="Z3" s="18"/>
      <c r="AA3" s="18" t="s">
        <v>19</v>
      </c>
      <c r="AB3" s="18" t="s">
        <v>14</v>
      </c>
      <c r="AC3" s="18"/>
      <c r="AD3" s="18"/>
    </row>
    <row r="4" s="4" customFormat="1" customHeight="1" spans="1:30">
      <c r="A4" s="10"/>
      <c r="B4" s="10"/>
      <c r="C4" s="10"/>
      <c r="D4" s="10"/>
      <c r="E4" s="10"/>
      <c r="F4" s="10"/>
      <c r="G4" s="10"/>
      <c r="H4" s="10"/>
      <c r="I4" s="10"/>
      <c r="J4" s="10"/>
      <c r="K4" s="18"/>
      <c r="L4" s="18"/>
      <c r="M4" s="18" t="s">
        <v>20</v>
      </c>
      <c r="N4" s="18" t="s">
        <v>21</v>
      </c>
      <c r="O4" s="18"/>
      <c r="P4" s="18"/>
      <c r="Q4" s="44" t="s">
        <v>22</v>
      </c>
      <c r="R4" s="44" t="s">
        <v>23</v>
      </c>
      <c r="S4" s="44"/>
      <c r="T4" s="44"/>
      <c r="U4" s="18" t="s">
        <v>24</v>
      </c>
      <c r="V4" s="18" t="s">
        <v>25</v>
      </c>
      <c r="W4" s="44" t="s">
        <v>26</v>
      </c>
      <c r="X4" s="44" t="s">
        <v>27</v>
      </c>
      <c r="Y4" s="44" t="s">
        <v>28</v>
      </c>
      <c r="Z4" s="44" t="s">
        <v>29</v>
      </c>
      <c r="AA4" s="18"/>
      <c r="AB4" s="18" t="s">
        <v>30</v>
      </c>
      <c r="AC4" s="18" t="s">
        <v>31</v>
      </c>
      <c r="AD4" s="18"/>
    </row>
    <row r="5" ht="26.75" customHeight="1" spans="1:30">
      <c r="A5" s="10" t="s">
        <v>32</v>
      </c>
      <c r="B5" s="10">
        <v>1</v>
      </c>
      <c r="C5" s="10" t="s">
        <v>33</v>
      </c>
      <c r="D5" s="45" t="s">
        <v>34</v>
      </c>
      <c r="E5" s="45" t="s">
        <v>35</v>
      </c>
      <c r="F5" s="10">
        <v>15392389283</v>
      </c>
      <c r="G5" s="10" t="s">
        <v>36</v>
      </c>
      <c r="H5" s="10" t="s">
        <v>37</v>
      </c>
      <c r="I5" s="45" t="s">
        <v>38</v>
      </c>
      <c r="J5" s="10">
        <v>15392310639</v>
      </c>
      <c r="K5" s="10">
        <v>246</v>
      </c>
      <c r="L5" s="10">
        <v>10</v>
      </c>
      <c r="M5" s="10">
        <v>6</v>
      </c>
      <c r="N5" s="10">
        <v>4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>
        <v>2460</v>
      </c>
      <c r="AB5" s="10">
        <v>1476</v>
      </c>
      <c r="AC5" s="10">
        <v>984</v>
      </c>
      <c r="AD5" s="10"/>
    </row>
    <row r="6" ht="26.75" customHeight="1" spans="1:30">
      <c r="A6" s="10" t="s">
        <v>32</v>
      </c>
      <c r="B6" s="10">
        <v>2</v>
      </c>
      <c r="C6" s="10" t="s">
        <v>39</v>
      </c>
      <c r="D6" s="45" t="s">
        <v>40</v>
      </c>
      <c r="E6" s="45" t="s">
        <v>41</v>
      </c>
      <c r="F6" s="10">
        <v>17359868816</v>
      </c>
      <c r="G6" s="10" t="s">
        <v>36</v>
      </c>
      <c r="H6" s="10" t="s">
        <v>42</v>
      </c>
      <c r="I6" s="45" t="s">
        <v>43</v>
      </c>
      <c r="J6" s="10">
        <v>18353019622</v>
      </c>
      <c r="K6" s="10">
        <v>102</v>
      </c>
      <c r="L6" s="10">
        <v>10</v>
      </c>
      <c r="M6" s="10">
        <v>6</v>
      </c>
      <c r="N6" s="10">
        <v>4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>
        <v>1020</v>
      </c>
      <c r="AB6" s="10">
        <v>612</v>
      </c>
      <c r="AC6" s="10">
        <v>408</v>
      </c>
      <c r="AD6" s="10"/>
    </row>
    <row r="7" ht="26.75" customHeight="1" spans="1:30">
      <c r="A7" s="10" t="s">
        <v>32</v>
      </c>
      <c r="B7" s="10">
        <v>3</v>
      </c>
      <c r="C7" s="10" t="s">
        <v>44</v>
      </c>
      <c r="D7" s="45" t="s">
        <v>45</v>
      </c>
      <c r="E7" s="45" t="s">
        <v>46</v>
      </c>
      <c r="F7" s="10">
        <v>13850833821</v>
      </c>
      <c r="G7" s="10" t="s">
        <v>36</v>
      </c>
      <c r="H7" s="10" t="s">
        <v>47</v>
      </c>
      <c r="I7" s="45" t="s">
        <v>48</v>
      </c>
      <c r="J7" s="10">
        <v>15259883585</v>
      </c>
      <c r="K7" s="10">
        <v>72.6</v>
      </c>
      <c r="L7" s="10">
        <v>10</v>
      </c>
      <c r="M7" s="10">
        <v>6</v>
      </c>
      <c r="N7" s="10">
        <v>4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>
        <v>726</v>
      </c>
      <c r="AB7" s="10">
        <v>435.6</v>
      </c>
      <c r="AC7" s="10">
        <v>290.4</v>
      </c>
      <c r="AD7" s="10"/>
    </row>
    <row r="8" ht="26.75" customHeight="1" spans="1:30">
      <c r="A8" s="10" t="s">
        <v>32</v>
      </c>
      <c r="B8" s="10">
        <v>4</v>
      </c>
      <c r="C8" s="10" t="s">
        <v>49</v>
      </c>
      <c r="D8" s="45" t="s">
        <v>50</v>
      </c>
      <c r="E8" s="45" t="s">
        <v>51</v>
      </c>
      <c r="F8" s="10">
        <v>15859803260</v>
      </c>
      <c r="G8" s="10" t="s">
        <v>36</v>
      </c>
      <c r="H8" s="10" t="s">
        <v>47</v>
      </c>
      <c r="I8" s="45" t="s">
        <v>48</v>
      </c>
      <c r="J8" s="10">
        <v>15259883585</v>
      </c>
      <c r="K8" s="10">
        <v>131.6</v>
      </c>
      <c r="L8" s="10">
        <v>10</v>
      </c>
      <c r="M8" s="10">
        <v>6</v>
      </c>
      <c r="N8" s="10">
        <v>4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>
        <v>1316</v>
      </c>
      <c r="AB8" s="10">
        <v>789.6</v>
      </c>
      <c r="AC8" s="10">
        <v>526.4</v>
      </c>
      <c r="AD8" s="10"/>
    </row>
    <row r="9" ht="26.75" customHeight="1" spans="1:30">
      <c r="A9" s="10" t="s">
        <v>32</v>
      </c>
      <c r="B9" s="10">
        <v>5</v>
      </c>
      <c r="C9" s="10" t="s">
        <v>52</v>
      </c>
      <c r="D9" s="45" t="s">
        <v>53</v>
      </c>
      <c r="E9" s="45" t="s">
        <v>54</v>
      </c>
      <c r="F9" s="10">
        <v>13960529339</v>
      </c>
      <c r="G9" s="10" t="s">
        <v>36</v>
      </c>
      <c r="H9" s="10" t="s">
        <v>47</v>
      </c>
      <c r="I9" s="45" t="s">
        <v>48</v>
      </c>
      <c r="J9" s="10">
        <v>15259883585</v>
      </c>
      <c r="K9" s="10">
        <v>28.4</v>
      </c>
      <c r="L9" s="10">
        <v>40</v>
      </c>
      <c r="M9" s="10">
        <v>24</v>
      </c>
      <c r="N9" s="10">
        <v>16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>
        <v>1136</v>
      </c>
      <c r="AB9" s="10">
        <v>681.6</v>
      </c>
      <c r="AC9" s="10">
        <v>454.4</v>
      </c>
      <c r="AD9" s="10"/>
    </row>
    <row r="10" s="40" customFormat="1" ht="26.75" customHeight="1" spans="1:30">
      <c r="A10" s="26" t="s">
        <v>55</v>
      </c>
      <c r="B10" s="26"/>
      <c r="C10" s="26"/>
      <c r="D10" s="26"/>
      <c r="E10" s="26"/>
      <c r="F10" s="26"/>
      <c r="G10" s="10"/>
      <c r="H10" s="26"/>
      <c r="I10" s="26"/>
      <c r="J10" s="26"/>
      <c r="K10" s="26">
        <v>580.6</v>
      </c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10"/>
      <c r="Y10" s="10"/>
      <c r="Z10" s="10"/>
      <c r="AA10" s="26">
        <v>6658</v>
      </c>
      <c r="AB10" s="26">
        <v>3994.8</v>
      </c>
      <c r="AC10" s="26">
        <v>2663.2</v>
      </c>
      <c r="AD10" s="26"/>
    </row>
    <row r="11" ht="26.75" customHeight="1" spans="1:30">
      <c r="A11" s="10" t="s">
        <v>56</v>
      </c>
      <c r="B11" s="10">
        <v>6</v>
      </c>
      <c r="C11" s="10" t="s">
        <v>57</v>
      </c>
      <c r="D11" s="45" t="s">
        <v>58</v>
      </c>
      <c r="E11" s="45" t="s">
        <v>59</v>
      </c>
      <c r="F11" s="10">
        <v>13306086922</v>
      </c>
      <c r="G11" s="10" t="s">
        <v>36</v>
      </c>
      <c r="H11" s="10" t="s">
        <v>47</v>
      </c>
      <c r="I11" s="45" t="s">
        <v>48</v>
      </c>
      <c r="J11" s="10">
        <v>15259883585</v>
      </c>
      <c r="K11" s="10">
        <v>28.1</v>
      </c>
      <c r="L11" s="10">
        <v>40</v>
      </c>
      <c r="M11" s="10">
        <v>24</v>
      </c>
      <c r="N11" s="10">
        <v>16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>
        <v>1124</v>
      </c>
      <c r="AB11" s="10">
        <v>674.4</v>
      </c>
      <c r="AC11" s="10">
        <v>449.6</v>
      </c>
      <c r="AD11" s="10"/>
    </row>
    <row r="12" ht="26.75" customHeight="1" spans="1:30">
      <c r="A12" s="10" t="s">
        <v>56</v>
      </c>
      <c r="B12" s="10">
        <v>7</v>
      </c>
      <c r="C12" s="10" t="s">
        <v>60</v>
      </c>
      <c r="D12" s="45" t="s">
        <v>61</v>
      </c>
      <c r="E12" s="45" t="s">
        <v>62</v>
      </c>
      <c r="F12" s="10">
        <v>13067002067</v>
      </c>
      <c r="G12" s="10" t="s">
        <v>36</v>
      </c>
      <c r="H12" s="10" t="s">
        <v>47</v>
      </c>
      <c r="I12" s="45" t="s">
        <v>48</v>
      </c>
      <c r="J12" s="10">
        <v>15259883585</v>
      </c>
      <c r="K12" s="10">
        <v>14.2</v>
      </c>
      <c r="L12" s="10">
        <v>40</v>
      </c>
      <c r="M12" s="10">
        <v>24</v>
      </c>
      <c r="N12" s="10">
        <v>16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>
        <v>568</v>
      </c>
      <c r="AB12" s="10">
        <v>340.8</v>
      </c>
      <c r="AC12" s="10">
        <v>227.2</v>
      </c>
      <c r="AD12" s="10"/>
    </row>
    <row r="13" s="40" customFormat="1" ht="26.75" customHeight="1" spans="1:30">
      <c r="A13" s="26" t="s">
        <v>55</v>
      </c>
      <c r="B13" s="26"/>
      <c r="C13" s="26"/>
      <c r="D13" s="26"/>
      <c r="E13" s="26"/>
      <c r="F13" s="26"/>
      <c r="G13" s="10" t="s">
        <v>36</v>
      </c>
      <c r="H13" s="26"/>
      <c r="I13" s="26"/>
      <c r="J13" s="26"/>
      <c r="K13" s="26">
        <v>42.3</v>
      </c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0"/>
      <c r="Y13" s="10"/>
      <c r="Z13" s="10"/>
      <c r="AA13" s="26">
        <v>1692</v>
      </c>
      <c r="AB13" s="26">
        <v>1015.2</v>
      </c>
      <c r="AC13" s="26">
        <v>676.8</v>
      </c>
      <c r="AD13" s="26"/>
    </row>
    <row r="14" ht="26.75" customHeight="1" spans="1:30">
      <c r="A14" s="10" t="s">
        <v>63</v>
      </c>
      <c r="B14" s="10">
        <v>8</v>
      </c>
      <c r="C14" s="10" t="s">
        <v>64</v>
      </c>
      <c r="D14" s="45" t="s">
        <v>65</v>
      </c>
      <c r="E14" s="45" t="s">
        <v>66</v>
      </c>
      <c r="F14" s="10">
        <v>15859839581</v>
      </c>
      <c r="G14" s="10" t="s">
        <v>36</v>
      </c>
      <c r="H14" s="10" t="s">
        <v>42</v>
      </c>
      <c r="I14" s="45" t="s">
        <v>43</v>
      </c>
      <c r="J14" s="10">
        <v>18353019622</v>
      </c>
      <c r="K14" s="10">
        <v>15.3</v>
      </c>
      <c r="L14" s="10">
        <v>40</v>
      </c>
      <c r="M14" s="10">
        <v>24</v>
      </c>
      <c r="N14" s="10">
        <v>16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>
        <v>612</v>
      </c>
      <c r="AB14" s="10">
        <v>367.2</v>
      </c>
      <c r="AC14" s="10">
        <v>244.8</v>
      </c>
      <c r="AD14" s="10"/>
    </row>
    <row r="15" s="40" customFormat="1" ht="26.75" customHeight="1" spans="1:30">
      <c r="A15" s="26" t="s">
        <v>55</v>
      </c>
      <c r="B15" s="26"/>
      <c r="C15" s="26"/>
      <c r="D15" s="26"/>
      <c r="E15" s="26"/>
      <c r="F15" s="26"/>
      <c r="G15" s="10"/>
      <c r="H15" s="26"/>
      <c r="I15" s="26"/>
      <c r="J15" s="26"/>
      <c r="K15" s="26">
        <v>15.3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0"/>
      <c r="Y15" s="10"/>
      <c r="Z15" s="10"/>
      <c r="AA15" s="26">
        <v>612</v>
      </c>
      <c r="AB15" s="26">
        <v>367.2</v>
      </c>
      <c r="AC15" s="26">
        <v>244.8</v>
      </c>
      <c r="AD15" s="26"/>
    </row>
    <row r="16" ht="26.75" customHeight="1" spans="1:30">
      <c r="A16" s="10" t="s">
        <v>67</v>
      </c>
      <c r="B16" s="10">
        <v>9</v>
      </c>
      <c r="C16" s="10" t="s">
        <v>68</v>
      </c>
      <c r="D16" s="45" t="s">
        <v>69</v>
      </c>
      <c r="E16" s="45" t="s">
        <v>70</v>
      </c>
      <c r="F16" s="10">
        <v>18259788749</v>
      </c>
      <c r="G16" s="10" t="s">
        <v>36</v>
      </c>
      <c r="H16" s="10" t="s">
        <v>42</v>
      </c>
      <c r="I16" s="45" t="s">
        <v>43</v>
      </c>
      <c r="J16" s="10">
        <v>18353019622</v>
      </c>
      <c r="K16" s="10">
        <v>51.2</v>
      </c>
      <c r="L16" s="10">
        <v>10</v>
      </c>
      <c r="M16" s="10">
        <v>6</v>
      </c>
      <c r="N16" s="10">
        <v>4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>
        <v>512</v>
      </c>
      <c r="AB16" s="10">
        <v>307.2</v>
      </c>
      <c r="AC16" s="10">
        <v>204.8</v>
      </c>
      <c r="AD16" s="10"/>
    </row>
    <row r="17" s="40" customFormat="1" ht="26.75" customHeight="1" spans="1:30">
      <c r="A17" s="26" t="s">
        <v>55</v>
      </c>
      <c r="B17" s="26"/>
      <c r="C17" s="26"/>
      <c r="D17" s="16"/>
      <c r="E17" s="16"/>
      <c r="F17" s="26"/>
      <c r="G17" s="10"/>
      <c r="H17" s="26"/>
      <c r="I17" s="26"/>
      <c r="J17" s="26"/>
      <c r="K17" s="26">
        <v>51.2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10"/>
      <c r="Y17" s="10"/>
      <c r="Z17" s="10"/>
      <c r="AA17" s="26">
        <v>512</v>
      </c>
      <c r="AB17" s="26">
        <v>307.2</v>
      </c>
      <c r="AC17" s="26">
        <v>204.8</v>
      </c>
      <c r="AD17" s="26"/>
    </row>
    <row r="18" ht="26.75" customHeight="1" spans="1:30">
      <c r="A18" s="10" t="s">
        <v>71</v>
      </c>
      <c r="B18" s="10">
        <v>10</v>
      </c>
      <c r="C18" s="10" t="s">
        <v>72</v>
      </c>
      <c r="D18" s="45" t="s">
        <v>73</v>
      </c>
      <c r="E18" s="45" t="s">
        <v>74</v>
      </c>
      <c r="F18" s="10">
        <v>18350813238</v>
      </c>
      <c r="G18" s="10" t="s">
        <v>36</v>
      </c>
      <c r="H18" s="10" t="s">
        <v>42</v>
      </c>
      <c r="I18" s="45" t="s">
        <v>43</v>
      </c>
      <c r="J18" s="10">
        <v>18353019622</v>
      </c>
      <c r="K18" s="10">
        <v>19</v>
      </c>
      <c r="L18" s="10">
        <v>40</v>
      </c>
      <c r="M18" s="10">
        <v>24</v>
      </c>
      <c r="N18" s="10">
        <v>16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>
        <v>760</v>
      </c>
      <c r="AB18" s="10">
        <v>456</v>
      </c>
      <c r="AC18" s="10">
        <v>304</v>
      </c>
      <c r="AD18" s="10"/>
    </row>
    <row r="19" s="40" customFormat="1" ht="26.75" customHeight="1" spans="1:30">
      <c r="A19" s="26" t="s">
        <v>55</v>
      </c>
      <c r="B19" s="26"/>
      <c r="C19" s="26"/>
      <c r="D19" s="26"/>
      <c r="E19" s="26"/>
      <c r="F19" s="26"/>
      <c r="G19" s="10"/>
      <c r="H19" s="26"/>
      <c r="I19" s="26"/>
      <c r="J19" s="26"/>
      <c r="K19" s="26">
        <v>19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10"/>
      <c r="Y19" s="10"/>
      <c r="Z19" s="10"/>
      <c r="AA19" s="26">
        <v>760</v>
      </c>
      <c r="AB19" s="26">
        <v>456</v>
      </c>
      <c r="AC19" s="26">
        <v>304</v>
      </c>
      <c r="AD19" s="26"/>
    </row>
    <row r="20" customHeight="1" spans="1:30">
      <c r="A20" s="10" t="s">
        <v>75</v>
      </c>
      <c r="B20" s="10">
        <v>11</v>
      </c>
      <c r="C20" s="10" t="s">
        <v>76</v>
      </c>
      <c r="D20" s="10" t="s">
        <v>77</v>
      </c>
      <c r="E20" s="45" t="s">
        <v>78</v>
      </c>
      <c r="F20" s="10">
        <v>18759858288</v>
      </c>
      <c r="G20" s="10" t="s">
        <v>36</v>
      </c>
      <c r="H20" s="10" t="s">
        <v>47</v>
      </c>
      <c r="I20" s="45" t="s">
        <v>48</v>
      </c>
      <c r="J20" s="10">
        <v>15259883585</v>
      </c>
      <c r="K20" s="10">
        <v>210.3</v>
      </c>
      <c r="L20" s="10">
        <v>10</v>
      </c>
      <c r="M20" s="10">
        <v>6</v>
      </c>
      <c r="N20" s="10">
        <v>4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>
        <v>2103</v>
      </c>
      <c r="AB20" s="10">
        <v>1261.8</v>
      </c>
      <c r="AC20" s="10">
        <v>841.2</v>
      </c>
      <c r="AD20" s="10"/>
    </row>
    <row r="21" customHeight="1" spans="1:30">
      <c r="A21" s="10" t="s">
        <v>75</v>
      </c>
      <c r="B21" s="10">
        <v>12</v>
      </c>
      <c r="C21" s="10" t="s">
        <v>79</v>
      </c>
      <c r="D21" s="45" t="s">
        <v>80</v>
      </c>
      <c r="E21" s="45" t="s">
        <v>81</v>
      </c>
      <c r="F21" s="10">
        <v>13859161627</v>
      </c>
      <c r="G21" s="10" t="s">
        <v>36</v>
      </c>
      <c r="H21" s="10" t="s">
        <v>47</v>
      </c>
      <c r="I21" s="45" t="s">
        <v>48</v>
      </c>
      <c r="J21" s="10">
        <v>15259883585</v>
      </c>
      <c r="K21" s="10">
        <v>35.5</v>
      </c>
      <c r="L21" s="10">
        <v>10</v>
      </c>
      <c r="M21" s="10">
        <v>6</v>
      </c>
      <c r="N21" s="10">
        <v>4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>
        <v>355</v>
      </c>
      <c r="AB21" s="10">
        <v>213</v>
      </c>
      <c r="AC21" s="10">
        <v>142</v>
      </c>
      <c r="AD21" s="10"/>
    </row>
    <row r="22" customHeight="1" spans="1:30">
      <c r="A22" s="10" t="s">
        <v>75</v>
      </c>
      <c r="B22" s="10">
        <v>13</v>
      </c>
      <c r="C22" s="10" t="s">
        <v>82</v>
      </c>
      <c r="D22" s="45" t="s">
        <v>83</v>
      </c>
      <c r="E22" s="45" t="s">
        <v>84</v>
      </c>
      <c r="F22" s="10">
        <v>18759863717</v>
      </c>
      <c r="G22" s="10" t="s">
        <v>36</v>
      </c>
      <c r="H22" s="10" t="s">
        <v>47</v>
      </c>
      <c r="I22" s="45" t="s">
        <v>48</v>
      </c>
      <c r="J22" s="10">
        <v>15259883585</v>
      </c>
      <c r="K22" s="10">
        <v>403.7</v>
      </c>
      <c r="L22" s="10">
        <v>10</v>
      </c>
      <c r="M22" s="10">
        <v>6</v>
      </c>
      <c r="N22" s="10">
        <v>4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>
        <v>4037</v>
      </c>
      <c r="AB22" s="10">
        <v>2422.2</v>
      </c>
      <c r="AC22" s="10">
        <v>1614.8</v>
      </c>
      <c r="AD22" s="10"/>
    </row>
    <row r="23" customHeight="1" spans="1:30">
      <c r="A23" s="10" t="s">
        <v>75</v>
      </c>
      <c r="B23" s="10">
        <v>14</v>
      </c>
      <c r="C23" s="10" t="s">
        <v>85</v>
      </c>
      <c r="D23" s="10" t="s">
        <v>86</v>
      </c>
      <c r="E23" s="45" t="s">
        <v>87</v>
      </c>
      <c r="F23" s="10">
        <v>13365058486</v>
      </c>
      <c r="G23" s="10" t="s">
        <v>36</v>
      </c>
      <c r="H23" s="10" t="s">
        <v>42</v>
      </c>
      <c r="I23" s="45" t="s">
        <v>43</v>
      </c>
      <c r="J23" s="10">
        <v>18353019622</v>
      </c>
      <c r="K23" s="10">
        <v>113.6</v>
      </c>
      <c r="L23" s="10">
        <v>10</v>
      </c>
      <c r="M23" s="10">
        <v>6</v>
      </c>
      <c r="N23" s="10">
        <v>4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>
        <v>1136</v>
      </c>
      <c r="AB23" s="10">
        <v>681.6</v>
      </c>
      <c r="AC23" s="10">
        <v>454.4</v>
      </c>
      <c r="AD23" s="10"/>
    </row>
    <row r="24" customHeight="1" spans="1:30">
      <c r="A24" s="10" t="s">
        <v>75</v>
      </c>
      <c r="B24" s="10">
        <v>15</v>
      </c>
      <c r="C24" s="10" t="s">
        <v>88</v>
      </c>
      <c r="D24" s="45" t="s">
        <v>89</v>
      </c>
      <c r="E24" s="45" t="s">
        <v>90</v>
      </c>
      <c r="F24" s="10">
        <v>18006085153</v>
      </c>
      <c r="G24" s="10" t="s">
        <v>36</v>
      </c>
      <c r="H24" s="10" t="s">
        <v>42</v>
      </c>
      <c r="I24" s="45" t="s">
        <v>43</v>
      </c>
      <c r="J24" s="10">
        <v>18353019622</v>
      </c>
      <c r="K24" s="10">
        <v>23.6</v>
      </c>
      <c r="L24" s="10">
        <v>40</v>
      </c>
      <c r="M24" s="10">
        <v>24</v>
      </c>
      <c r="N24" s="10">
        <v>16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>
        <v>944</v>
      </c>
      <c r="AB24" s="10">
        <v>566.4</v>
      </c>
      <c r="AC24" s="10">
        <v>377.6</v>
      </c>
      <c r="AD24" s="10"/>
    </row>
    <row r="25" customHeight="1" spans="1:30">
      <c r="A25" s="10" t="s">
        <v>75</v>
      </c>
      <c r="B25" s="10">
        <v>16</v>
      </c>
      <c r="C25" s="10" t="s">
        <v>91</v>
      </c>
      <c r="D25" s="45" t="s">
        <v>92</v>
      </c>
      <c r="E25" s="45" t="s">
        <v>93</v>
      </c>
      <c r="F25" s="10">
        <v>13559092657</v>
      </c>
      <c r="G25" s="10" t="s">
        <v>36</v>
      </c>
      <c r="H25" s="10" t="s">
        <v>42</v>
      </c>
      <c r="I25" s="45" t="s">
        <v>43</v>
      </c>
      <c r="J25" s="10">
        <v>18353019622</v>
      </c>
      <c r="K25" s="10">
        <v>91.6</v>
      </c>
      <c r="L25" s="10">
        <v>10</v>
      </c>
      <c r="M25" s="10">
        <v>6</v>
      </c>
      <c r="N25" s="10">
        <v>4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>
        <v>916</v>
      </c>
      <c r="AB25" s="10">
        <v>549.6</v>
      </c>
      <c r="AC25" s="10">
        <v>366.4</v>
      </c>
      <c r="AD25" s="10"/>
    </row>
    <row r="26" s="40" customFormat="1" customHeight="1" spans="1:30">
      <c r="A26" s="26" t="s">
        <v>55</v>
      </c>
      <c r="B26" s="26"/>
      <c r="C26" s="26"/>
      <c r="D26" s="26"/>
      <c r="E26" s="26"/>
      <c r="F26" s="26"/>
      <c r="G26" s="10"/>
      <c r="H26" s="26"/>
      <c r="I26" s="26"/>
      <c r="J26" s="26"/>
      <c r="K26" s="26">
        <v>878.3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10"/>
      <c r="Y26" s="10"/>
      <c r="Z26" s="10"/>
      <c r="AA26" s="26">
        <v>9491</v>
      </c>
      <c r="AB26" s="26">
        <v>5694.6</v>
      </c>
      <c r="AC26" s="26">
        <v>3796.4</v>
      </c>
      <c r="AD26" s="26"/>
    </row>
    <row r="27" s="36" customFormat="1" ht="24" customHeight="1" spans="1:30">
      <c r="A27" s="14" t="s">
        <v>94</v>
      </c>
      <c r="B27" s="14" t="s">
        <v>95</v>
      </c>
      <c r="C27" s="14" t="s">
        <v>96</v>
      </c>
      <c r="D27" s="46" t="s">
        <v>97</v>
      </c>
      <c r="E27" s="46" t="s">
        <v>98</v>
      </c>
      <c r="F27" s="14">
        <v>13599368315</v>
      </c>
      <c r="G27" s="10" t="s">
        <v>36</v>
      </c>
      <c r="H27" s="14" t="s">
        <v>99</v>
      </c>
      <c r="I27" s="46" t="s">
        <v>100</v>
      </c>
      <c r="J27" s="14">
        <v>13328913431</v>
      </c>
      <c r="K27" s="14">
        <v>21.4</v>
      </c>
      <c r="L27" s="14">
        <v>40</v>
      </c>
      <c r="M27" s="14">
        <v>24</v>
      </c>
      <c r="N27" s="14">
        <v>16</v>
      </c>
      <c r="O27" s="14"/>
      <c r="P27" s="14"/>
      <c r="Q27" s="14"/>
      <c r="R27" s="14"/>
      <c r="S27" s="14"/>
      <c r="T27" s="14"/>
      <c r="U27" s="14"/>
      <c r="V27" s="14"/>
      <c r="W27" s="14"/>
      <c r="X27" s="10"/>
      <c r="Y27" s="10"/>
      <c r="Z27" s="10"/>
      <c r="AA27" s="18">
        <f>K27*L27</f>
        <v>856</v>
      </c>
      <c r="AB27" s="18">
        <f>K27*M27</f>
        <v>513.6</v>
      </c>
      <c r="AC27" s="18">
        <f>K27*N27</f>
        <v>342.4</v>
      </c>
      <c r="AD27" s="14"/>
    </row>
    <row r="28" s="36" customFormat="1" ht="24" customHeight="1" spans="1:30">
      <c r="A28" s="14" t="s">
        <v>94</v>
      </c>
      <c r="B28" s="14" t="s">
        <v>101</v>
      </c>
      <c r="C28" s="14" t="s">
        <v>102</v>
      </c>
      <c r="D28" s="14" t="s">
        <v>103</v>
      </c>
      <c r="E28" s="46" t="s">
        <v>104</v>
      </c>
      <c r="F28" s="14">
        <v>13599356760</v>
      </c>
      <c r="G28" s="10" t="s">
        <v>36</v>
      </c>
      <c r="H28" s="14" t="s">
        <v>99</v>
      </c>
      <c r="I28" s="46" t="s">
        <v>100</v>
      </c>
      <c r="J28" s="14">
        <v>13328913431</v>
      </c>
      <c r="K28" s="14">
        <v>62.9</v>
      </c>
      <c r="L28" s="14">
        <v>10</v>
      </c>
      <c r="M28" s="14">
        <v>6</v>
      </c>
      <c r="N28" s="14">
        <v>4</v>
      </c>
      <c r="O28" s="14"/>
      <c r="P28" s="14"/>
      <c r="Q28" s="14"/>
      <c r="R28" s="14"/>
      <c r="S28" s="14"/>
      <c r="T28" s="14"/>
      <c r="U28" s="14"/>
      <c r="V28" s="14"/>
      <c r="W28" s="14"/>
      <c r="X28" s="10"/>
      <c r="Y28" s="10"/>
      <c r="Z28" s="10"/>
      <c r="AA28" s="18">
        <f>K28*L28</f>
        <v>629</v>
      </c>
      <c r="AB28" s="18">
        <f>K28*M28</f>
        <v>377.4</v>
      </c>
      <c r="AC28" s="18">
        <f>K28*N28</f>
        <v>251.6</v>
      </c>
      <c r="AD28" s="14"/>
    </row>
    <row r="29" s="37" customFormat="1" ht="24" customHeight="1" spans="1:30">
      <c r="A29" s="16" t="s">
        <v>55</v>
      </c>
      <c r="B29" s="16"/>
      <c r="C29" s="16"/>
      <c r="D29" s="16"/>
      <c r="E29" s="16"/>
      <c r="F29" s="16"/>
      <c r="G29" s="10"/>
      <c r="H29" s="16"/>
      <c r="I29" s="16"/>
      <c r="J29" s="16"/>
      <c r="K29" s="16">
        <v>84.3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0"/>
      <c r="Y29" s="10"/>
      <c r="Z29" s="10"/>
      <c r="AA29" s="21">
        <f>SUM(AA27:AA28)</f>
        <v>1485</v>
      </c>
      <c r="AB29" s="21">
        <f>SUM(AB27:AB28)</f>
        <v>891</v>
      </c>
      <c r="AC29" s="21">
        <f>SUM(AC27:AC28)</f>
        <v>594</v>
      </c>
      <c r="AD29" s="16"/>
    </row>
    <row r="30" s="36" customFormat="1" ht="24" customHeight="1" spans="1:30">
      <c r="A30" s="14" t="s">
        <v>105</v>
      </c>
      <c r="B30" s="14" t="s">
        <v>106</v>
      </c>
      <c r="C30" s="14" t="s">
        <v>107</v>
      </c>
      <c r="D30" s="46" t="s">
        <v>108</v>
      </c>
      <c r="E30" s="46" t="s">
        <v>109</v>
      </c>
      <c r="F30" s="14">
        <v>18396568253</v>
      </c>
      <c r="G30" s="10" t="s">
        <v>36</v>
      </c>
      <c r="H30" s="14" t="s">
        <v>99</v>
      </c>
      <c r="I30" s="46" t="s">
        <v>100</v>
      </c>
      <c r="J30" s="14">
        <v>13328913431</v>
      </c>
      <c r="K30" s="14">
        <v>21.2</v>
      </c>
      <c r="L30" s="14">
        <v>40</v>
      </c>
      <c r="M30" s="14">
        <v>24</v>
      </c>
      <c r="N30" s="14">
        <v>16</v>
      </c>
      <c r="O30" s="14"/>
      <c r="P30" s="14"/>
      <c r="Q30" s="14"/>
      <c r="R30" s="14"/>
      <c r="S30" s="14"/>
      <c r="T30" s="14"/>
      <c r="U30" s="14"/>
      <c r="V30" s="14"/>
      <c r="W30" s="14"/>
      <c r="X30" s="10"/>
      <c r="Y30" s="10"/>
      <c r="Z30" s="10"/>
      <c r="AA30" s="14">
        <v>848</v>
      </c>
      <c r="AB30" s="14">
        <v>508.8</v>
      </c>
      <c r="AC30" s="14">
        <v>339.2</v>
      </c>
      <c r="AD30" s="14"/>
    </row>
    <row r="31" s="37" customFormat="1" ht="24" customHeight="1" spans="1:30">
      <c r="A31" s="16" t="s">
        <v>55</v>
      </c>
      <c r="B31" s="16"/>
      <c r="C31" s="16"/>
      <c r="D31" s="16"/>
      <c r="E31" s="16"/>
      <c r="F31" s="16"/>
      <c r="G31" s="10"/>
      <c r="H31" s="16"/>
      <c r="I31" s="16"/>
      <c r="J31" s="16"/>
      <c r="K31" s="16">
        <v>21.2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0"/>
      <c r="Y31" s="10"/>
      <c r="Z31" s="10"/>
      <c r="AA31" s="16">
        <v>848</v>
      </c>
      <c r="AB31" s="16">
        <v>508.8</v>
      </c>
      <c r="AC31" s="16">
        <v>339.2</v>
      </c>
      <c r="AD31" s="16"/>
    </row>
    <row r="32" s="36" customFormat="1" ht="24" customHeight="1" spans="1:30">
      <c r="A32" s="14" t="s">
        <v>110</v>
      </c>
      <c r="B32" s="14" t="s">
        <v>111</v>
      </c>
      <c r="C32" s="14" t="s">
        <v>112</v>
      </c>
      <c r="D32" s="46" t="s">
        <v>113</v>
      </c>
      <c r="E32" s="46" t="s">
        <v>114</v>
      </c>
      <c r="F32" s="14">
        <v>13859410299</v>
      </c>
      <c r="G32" s="10" t="s">
        <v>36</v>
      </c>
      <c r="H32" s="14" t="s">
        <v>115</v>
      </c>
      <c r="I32" s="46" t="s">
        <v>116</v>
      </c>
      <c r="J32" s="14">
        <v>15959464843</v>
      </c>
      <c r="K32" s="14">
        <v>54.5</v>
      </c>
      <c r="L32" s="14">
        <v>10</v>
      </c>
      <c r="M32" s="14">
        <v>6</v>
      </c>
      <c r="N32" s="14">
        <v>4</v>
      </c>
      <c r="O32" s="14"/>
      <c r="P32" s="14"/>
      <c r="Q32" s="14"/>
      <c r="R32" s="14"/>
      <c r="S32" s="14"/>
      <c r="T32" s="14"/>
      <c r="U32" s="14"/>
      <c r="V32" s="14"/>
      <c r="W32" s="14"/>
      <c r="X32" s="10"/>
      <c r="Y32" s="10"/>
      <c r="Z32" s="10"/>
      <c r="AA32" s="14">
        <v>545</v>
      </c>
      <c r="AB32" s="14">
        <v>327</v>
      </c>
      <c r="AC32" s="14">
        <v>218</v>
      </c>
      <c r="AD32" s="14"/>
    </row>
    <row r="33" s="36" customFormat="1" ht="24" customHeight="1" spans="1:30">
      <c r="A33" s="14" t="s">
        <v>110</v>
      </c>
      <c r="B33" s="14" t="s">
        <v>117</v>
      </c>
      <c r="C33" s="14" t="s">
        <v>118</v>
      </c>
      <c r="D33" s="46" t="s">
        <v>119</v>
      </c>
      <c r="E33" s="46" t="s">
        <v>120</v>
      </c>
      <c r="F33" s="14">
        <v>13306089656</v>
      </c>
      <c r="G33" s="10" t="s">
        <v>36</v>
      </c>
      <c r="H33" s="14" t="s">
        <v>115</v>
      </c>
      <c r="I33" s="46" t="s">
        <v>116</v>
      </c>
      <c r="J33" s="14">
        <v>15959464843</v>
      </c>
      <c r="K33" s="14">
        <v>21</v>
      </c>
      <c r="L33" s="14">
        <v>40</v>
      </c>
      <c r="M33" s="14">
        <v>24</v>
      </c>
      <c r="N33" s="14">
        <v>16</v>
      </c>
      <c r="O33" s="14"/>
      <c r="P33" s="14"/>
      <c r="Q33" s="14"/>
      <c r="R33" s="14"/>
      <c r="S33" s="14"/>
      <c r="T33" s="14"/>
      <c r="U33" s="14"/>
      <c r="V33" s="14"/>
      <c r="W33" s="14"/>
      <c r="X33" s="10"/>
      <c r="Y33" s="10"/>
      <c r="Z33" s="10"/>
      <c r="AA33" s="14">
        <v>840</v>
      </c>
      <c r="AB33" s="14">
        <v>504</v>
      </c>
      <c r="AC33" s="14">
        <v>336</v>
      </c>
      <c r="AD33" s="14"/>
    </row>
    <row r="34" s="36" customFormat="1" ht="24" customHeight="1" spans="1:30">
      <c r="A34" s="14" t="s">
        <v>110</v>
      </c>
      <c r="B34" s="14" t="s">
        <v>121</v>
      </c>
      <c r="C34" s="14" t="s">
        <v>122</v>
      </c>
      <c r="D34" s="46" t="s">
        <v>123</v>
      </c>
      <c r="E34" s="46" t="s">
        <v>124</v>
      </c>
      <c r="F34" s="14">
        <v>13799159984</v>
      </c>
      <c r="G34" s="10" t="s">
        <v>36</v>
      </c>
      <c r="H34" s="14" t="s">
        <v>115</v>
      </c>
      <c r="I34" s="46" t="s">
        <v>116</v>
      </c>
      <c r="J34" s="14">
        <v>15959464843</v>
      </c>
      <c r="K34" s="14">
        <v>20.2</v>
      </c>
      <c r="L34" s="14">
        <v>40</v>
      </c>
      <c r="M34" s="14">
        <v>24</v>
      </c>
      <c r="N34" s="14">
        <v>16</v>
      </c>
      <c r="O34" s="14"/>
      <c r="P34" s="14"/>
      <c r="Q34" s="14"/>
      <c r="R34" s="14"/>
      <c r="S34" s="14"/>
      <c r="T34" s="14"/>
      <c r="U34" s="14"/>
      <c r="V34" s="14"/>
      <c r="W34" s="14"/>
      <c r="X34" s="10"/>
      <c r="Y34" s="10"/>
      <c r="Z34" s="10"/>
      <c r="AA34" s="14">
        <v>808</v>
      </c>
      <c r="AB34" s="14">
        <v>484.8</v>
      </c>
      <c r="AC34" s="14">
        <v>323.2</v>
      </c>
      <c r="AD34" s="14"/>
    </row>
    <row r="35" s="36" customFormat="1" ht="24" customHeight="1" spans="1:30">
      <c r="A35" s="14" t="s">
        <v>110</v>
      </c>
      <c r="B35" s="14" t="s">
        <v>125</v>
      </c>
      <c r="C35" s="14" t="s">
        <v>126</v>
      </c>
      <c r="D35" s="46" t="s">
        <v>127</v>
      </c>
      <c r="E35" s="46" t="s">
        <v>128</v>
      </c>
      <c r="F35" s="14">
        <v>13328589350</v>
      </c>
      <c r="G35" s="10" t="s">
        <v>36</v>
      </c>
      <c r="H35" s="14" t="s">
        <v>129</v>
      </c>
      <c r="I35" s="46" t="s">
        <v>116</v>
      </c>
      <c r="J35" s="14">
        <v>18847124091</v>
      </c>
      <c r="K35" s="14">
        <v>104</v>
      </c>
      <c r="L35" s="14">
        <v>10</v>
      </c>
      <c r="M35" s="14">
        <v>6</v>
      </c>
      <c r="N35" s="14">
        <v>4</v>
      </c>
      <c r="O35" s="14"/>
      <c r="P35" s="14"/>
      <c r="Q35" s="14"/>
      <c r="R35" s="14"/>
      <c r="S35" s="14"/>
      <c r="T35" s="14"/>
      <c r="U35" s="14"/>
      <c r="V35" s="14"/>
      <c r="W35" s="14"/>
      <c r="X35" s="10"/>
      <c r="Y35" s="10"/>
      <c r="Z35" s="10"/>
      <c r="AA35" s="14">
        <v>1040</v>
      </c>
      <c r="AB35" s="14">
        <v>624</v>
      </c>
      <c r="AC35" s="14">
        <v>416</v>
      </c>
      <c r="AD35" s="14"/>
    </row>
    <row r="36" s="37" customFormat="1" ht="24" customHeight="1" spans="1:30">
      <c r="A36" s="16" t="s">
        <v>55</v>
      </c>
      <c r="B36" s="16"/>
      <c r="C36" s="16"/>
      <c r="D36" s="16"/>
      <c r="E36" s="16"/>
      <c r="F36" s="16"/>
      <c r="G36" s="10"/>
      <c r="H36" s="16"/>
      <c r="I36" s="16"/>
      <c r="J36" s="16"/>
      <c r="K36" s="16">
        <f>SUM(K32:K35)</f>
        <v>199.7</v>
      </c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0"/>
      <c r="Y36" s="10"/>
      <c r="Z36" s="10"/>
      <c r="AA36" s="16">
        <v>3233</v>
      </c>
      <c r="AB36" s="16">
        <v>1939.8</v>
      </c>
      <c r="AC36" s="16">
        <v>1293.2</v>
      </c>
      <c r="AD36" s="16"/>
    </row>
    <row r="37" s="36" customFormat="1" ht="24" customHeight="1" spans="1:30">
      <c r="A37" s="14" t="s">
        <v>130</v>
      </c>
      <c r="B37" s="14" t="s">
        <v>131</v>
      </c>
      <c r="C37" s="14" t="s">
        <v>132</v>
      </c>
      <c r="D37" s="46" t="s">
        <v>133</v>
      </c>
      <c r="E37" s="46" t="s">
        <v>51</v>
      </c>
      <c r="F37" s="14">
        <v>18065865119</v>
      </c>
      <c r="G37" s="10" t="s">
        <v>36</v>
      </c>
      <c r="H37" s="14" t="s">
        <v>47</v>
      </c>
      <c r="I37" s="46" t="s">
        <v>48</v>
      </c>
      <c r="J37" s="14">
        <v>15259883585</v>
      </c>
      <c r="K37" s="14">
        <v>42.4</v>
      </c>
      <c r="L37" s="14">
        <v>10</v>
      </c>
      <c r="M37" s="14">
        <v>6</v>
      </c>
      <c r="N37" s="14">
        <v>4</v>
      </c>
      <c r="O37" s="14"/>
      <c r="P37" s="14"/>
      <c r="Q37" s="14"/>
      <c r="R37" s="14"/>
      <c r="S37" s="14"/>
      <c r="T37" s="14"/>
      <c r="U37" s="14"/>
      <c r="V37" s="14"/>
      <c r="W37" s="14"/>
      <c r="X37" s="10"/>
      <c r="Y37" s="10"/>
      <c r="Z37" s="10"/>
      <c r="AA37" s="14">
        <v>424</v>
      </c>
      <c r="AB37" s="14">
        <v>254.4</v>
      </c>
      <c r="AC37" s="14">
        <v>169.6</v>
      </c>
      <c r="AD37" s="14"/>
    </row>
    <row r="38" s="36" customFormat="1" ht="24" customHeight="1" spans="1:30">
      <c r="A38" s="14" t="s">
        <v>130</v>
      </c>
      <c r="B38" s="14" t="s">
        <v>134</v>
      </c>
      <c r="C38" s="14" t="s">
        <v>135</v>
      </c>
      <c r="D38" s="46" t="s">
        <v>136</v>
      </c>
      <c r="E38" s="46" t="s">
        <v>137</v>
      </c>
      <c r="F38" s="14">
        <v>15860891170</v>
      </c>
      <c r="G38" s="10" t="s">
        <v>36</v>
      </c>
      <c r="H38" s="14" t="s">
        <v>47</v>
      </c>
      <c r="I38" s="46" t="s">
        <v>48</v>
      </c>
      <c r="J38" s="14">
        <v>15259883585</v>
      </c>
      <c r="K38" s="14">
        <v>41.6</v>
      </c>
      <c r="L38" s="14">
        <v>10</v>
      </c>
      <c r="M38" s="14">
        <v>6</v>
      </c>
      <c r="N38" s="14">
        <v>4</v>
      </c>
      <c r="O38" s="14"/>
      <c r="P38" s="14"/>
      <c r="Q38" s="14"/>
      <c r="R38" s="14"/>
      <c r="S38" s="14"/>
      <c r="T38" s="14"/>
      <c r="U38" s="14"/>
      <c r="V38" s="14"/>
      <c r="W38" s="14"/>
      <c r="X38" s="10"/>
      <c r="Y38" s="10"/>
      <c r="Z38" s="10"/>
      <c r="AA38" s="14">
        <v>416</v>
      </c>
      <c r="AB38" s="14">
        <v>249.6</v>
      </c>
      <c r="AC38" s="14">
        <v>166.4</v>
      </c>
      <c r="AD38" s="14"/>
    </row>
    <row r="39" s="36" customFormat="1" ht="24" customHeight="1" spans="1:30">
      <c r="A39" s="14" t="s">
        <v>130</v>
      </c>
      <c r="B39" s="14" t="s">
        <v>138</v>
      </c>
      <c r="C39" s="14" t="s">
        <v>139</v>
      </c>
      <c r="D39" s="46" t="s">
        <v>140</v>
      </c>
      <c r="E39" s="46" t="s">
        <v>141</v>
      </c>
      <c r="F39" s="14">
        <v>15859887971</v>
      </c>
      <c r="G39" s="10" t="s">
        <v>36</v>
      </c>
      <c r="H39" s="14" t="s">
        <v>42</v>
      </c>
      <c r="I39" s="46" t="s">
        <v>43</v>
      </c>
      <c r="J39" s="14">
        <v>18353019622</v>
      </c>
      <c r="K39" s="14">
        <v>25.8</v>
      </c>
      <c r="L39" s="14">
        <v>40</v>
      </c>
      <c r="M39" s="14">
        <v>24</v>
      </c>
      <c r="N39" s="14">
        <v>16</v>
      </c>
      <c r="O39" s="14"/>
      <c r="P39" s="14"/>
      <c r="Q39" s="14"/>
      <c r="R39" s="14"/>
      <c r="S39" s="14"/>
      <c r="T39" s="14"/>
      <c r="U39" s="14"/>
      <c r="V39" s="14"/>
      <c r="W39" s="14"/>
      <c r="X39" s="10"/>
      <c r="Y39" s="10"/>
      <c r="Z39" s="10"/>
      <c r="AA39" s="14">
        <v>1032</v>
      </c>
      <c r="AB39" s="14">
        <v>619.2</v>
      </c>
      <c r="AC39" s="14">
        <v>412.8</v>
      </c>
      <c r="AD39" s="14"/>
    </row>
    <row r="40" s="36" customFormat="1" ht="24" customHeight="1" spans="1:30">
      <c r="A40" s="14" t="s">
        <v>130</v>
      </c>
      <c r="B40" s="14" t="s">
        <v>142</v>
      </c>
      <c r="C40" s="14" t="s">
        <v>42</v>
      </c>
      <c r="D40" s="46" t="s">
        <v>43</v>
      </c>
      <c r="E40" s="46" t="s">
        <v>143</v>
      </c>
      <c r="F40" s="14">
        <v>18353019622</v>
      </c>
      <c r="G40" s="10" t="s">
        <v>36</v>
      </c>
      <c r="H40" s="14" t="s">
        <v>42</v>
      </c>
      <c r="I40" s="46" t="s">
        <v>43</v>
      </c>
      <c r="J40" s="14">
        <v>18353019622</v>
      </c>
      <c r="K40" s="14">
        <v>22.9</v>
      </c>
      <c r="L40" s="14">
        <v>40</v>
      </c>
      <c r="M40" s="14">
        <v>24</v>
      </c>
      <c r="N40" s="14">
        <v>16</v>
      </c>
      <c r="O40" s="14"/>
      <c r="P40" s="14"/>
      <c r="Q40" s="14"/>
      <c r="R40" s="14"/>
      <c r="S40" s="14"/>
      <c r="T40" s="14"/>
      <c r="U40" s="14"/>
      <c r="V40" s="14"/>
      <c r="W40" s="14"/>
      <c r="X40" s="10"/>
      <c r="Y40" s="10"/>
      <c r="Z40" s="10"/>
      <c r="AA40" s="14">
        <v>916</v>
      </c>
      <c r="AB40" s="14">
        <v>549.6</v>
      </c>
      <c r="AC40" s="14">
        <v>366.4</v>
      </c>
      <c r="AD40" s="14"/>
    </row>
    <row r="41" s="36" customFormat="1" ht="24" customHeight="1" spans="1:30">
      <c r="A41" s="14" t="s">
        <v>130</v>
      </c>
      <c r="B41" s="14" t="s">
        <v>144</v>
      </c>
      <c r="C41" s="14" t="s">
        <v>145</v>
      </c>
      <c r="D41" s="46" t="s">
        <v>146</v>
      </c>
      <c r="E41" s="46" t="s">
        <v>147</v>
      </c>
      <c r="F41" s="14">
        <v>15859888628</v>
      </c>
      <c r="G41" s="10" t="s">
        <v>36</v>
      </c>
      <c r="H41" s="14" t="s">
        <v>42</v>
      </c>
      <c r="I41" s="46" t="s">
        <v>43</v>
      </c>
      <c r="J41" s="14">
        <v>18353019622</v>
      </c>
      <c r="K41" s="14">
        <v>50</v>
      </c>
      <c r="L41" s="14">
        <v>10</v>
      </c>
      <c r="M41" s="14">
        <v>6</v>
      </c>
      <c r="N41" s="14">
        <v>4</v>
      </c>
      <c r="O41" s="14"/>
      <c r="P41" s="14"/>
      <c r="Q41" s="14"/>
      <c r="R41" s="14"/>
      <c r="S41" s="14"/>
      <c r="T41" s="14"/>
      <c r="U41" s="14"/>
      <c r="V41" s="14"/>
      <c r="W41" s="14"/>
      <c r="X41" s="10"/>
      <c r="Y41" s="10"/>
      <c r="Z41" s="10"/>
      <c r="AA41" s="14">
        <v>500</v>
      </c>
      <c r="AB41" s="14">
        <v>300</v>
      </c>
      <c r="AC41" s="14">
        <v>200</v>
      </c>
      <c r="AD41" s="14"/>
    </row>
    <row r="42" s="36" customFormat="1" ht="37" customHeight="1" spans="1:30">
      <c r="A42" s="14" t="s">
        <v>130</v>
      </c>
      <c r="B42" s="14" t="s">
        <v>148</v>
      </c>
      <c r="C42" s="14" t="s">
        <v>149</v>
      </c>
      <c r="D42" s="46" t="s">
        <v>150</v>
      </c>
      <c r="E42" s="46" t="s">
        <v>151</v>
      </c>
      <c r="F42" s="14"/>
      <c r="G42" s="10" t="s">
        <v>36</v>
      </c>
      <c r="H42" s="14" t="s">
        <v>42</v>
      </c>
      <c r="I42" s="46" t="s">
        <v>43</v>
      </c>
      <c r="J42" s="14">
        <v>18353019622</v>
      </c>
      <c r="K42" s="14">
        <v>121.2</v>
      </c>
      <c r="L42" s="14">
        <v>10</v>
      </c>
      <c r="M42" s="14">
        <v>6</v>
      </c>
      <c r="N42" s="14">
        <v>4</v>
      </c>
      <c r="O42" s="14"/>
      <c r="P42" s="14"/>
      <c r="Q42" s="14"/>
      <c r="R42" s="14"/>
      <c r="S42" s="14"/>
      <c r="T42" s="14"/>
      <c r="U42" s="14"/>
      <c r="V42" s="14"/>
      <c r="W42" s="14"/>
      <c r="X42" s="10"/>
      <c r="Y42" s="10"/>
      <c r="Z42" s="10"/>
      <c r="AA42" s="14">
        <v>1212</v>
      </c>
      <c r="AB42" s="14">
        <v>727.2</v>
      </c>
      <c r="AC42" s="14">
        <v>484.8</v>
      </c>
      <c r="AD42" s="14"/>
    </row>
    <row r="43" s="37" customFormat="1" ht="27" customHeight="1" spans="1:30">
      <c r="A43" s="16" t="s">
        <v>55</v>
      </c>
      <c r="B43" s="16"/>
      <c r="C43" s="16"/>
      <c r="D43" s="16"/>
      <c r="E43" s="16"/>
      <c r="F43" s="16"/>
      <c r="G43" s="10"/>
      <c r="H43" s="16"/>
      <c r="I43" s="16"/>
      <c r="J43" s="16"/>
      <c r="K43" s="16">
        <v>303.9</v>
      </c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0"/>
      <c r="Y43" s="10"/>
      <c r="Z43" s="10"/>
      <c r="AA43" s="16">
        <v>4500</v>
      </c>
      <c r="AB43" s="16">
        <v>2700</v>
      </c>
      <c r="AC43" s="16">
        <v>1800</v>
      </c>
      <c r="AD43" s="16"/>
    </row>
    <row r="44" s="39" customFormat="1" ht="27" customHeight="1" spans="1:30">
      <c r="A44" s="41" t="s">
        <v>152</v>
      </c>
      <c r="B44" s="42"/>
      <c r="C44" s="43"/>
      <c r="D44" s="21"/>
      <c r="E44" s="21"/>
      <c r="F44" s="21"/>
      <c r="G44" s="18"/>
      <c r="H44" s="21"/>
      <c r="I44" s="21"/>
      <c r="J44" s="21"/>
      <c r="K44" s="21">
        <f>K10+K13+K15+K17+K19+K26+K29+K31+K36+K43</f>
        <v>2195.8</v>
      </c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>
        <f>AA10+AA13+AA15+AA17+AA19+AA26+AA29+AA31+AA36+AA43</f>
        <v>29791</v>
      </c>
      <c r="AB44" s="21">
        <f>AB10+AB13+AB15+AB17+AB19+AB26+AB29+AB31+AB36+AB43</f>
        <v>17874.6</v>
      </c>
      <c r="AC44" s="21">
        <f>AC10+AC13+AC15+AC17+AC19+AC26+AC29+AC31+AC36+AC43</f>
        <v>11916.4</v>
      </c>
      <c r="AD44" s="21"/>
    </row>
  </sheetData>
  <mergeCells count="28">
    <mergeCell ref="A1:AD1"/>
    <mergeCell ref="C2:G2"/>
    <mergeCell ref="H2:J2"/>
    <mergeCell ref="K2:AC2"/>
    <mergeCell ref="M3:N3"/>
    <mergeCell ref="Q3:R3"/>
    <mergeCell ref="U3:V3"/>
    <mergeCell ref="Y3:Z3"/>
    <mergeCell ref="AB3:AC3"/>
    <mergeCell ref="A44:C44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P3:P4"/>
    <mergeCell ref="S3:S4"/>
    <mergeCell ref="T3:T4"/>
    <mergeCell ref="AA3:AA4"/>
    <mergeCell ref="AD2:AD4"/>
  </mergeCells>
  <pageMargins left="0.357638888888889" right="0.357638888888889" top="1" bottom="0.802777777777778" header="0.5" footer="0.5"/>
  <pageSetup paperSize="8" scale="9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7"/>
  <sheetViews>
    <sheetView zoomScale="90" zoomScaleNormal="90" topLeftCell="F1" workbookViewId="0">
      <selection activeCell="R9" sqref="R9"/>
    </sheetView>
  </sheetViews>
  <sheetFormatPr defaultColWidth="9" defaultRowHeight="39" customHeight="1" outlineLevelRow="6"/>
  <cols>
    <col min="1" max="1" width="6.94166666666667" style="35" customWidth="1"/>
    <col min="2" max="2" width="4.30833333333333" style="35" customWidth="1"/>
    <col min="3" max="3" width="7.76666666666667" style="35" customWidth="1"/>
    <col min="4" max="4" width="20.9666666666667" style="36" customWidth="1"/>
    <col min="5" max="5" width="21.2416666666667" style="36" customWidth="1"/>
    <col min="6" max="6" width="12.625" style="35"/>
    <col min="7" max="7" width="5" style="35" customWidth="1"/>
    <col min="8" max="8" width="6.95" style="35" customWidth="1"/>
    <col min="9" max="9" width="20.6916666666667" style="35" customWidth="1"/>
    <col min="10" max="10" width="12.625" style="35"/>
    <col min="11" max="14" width="3.33333333333333" style="35" customWidth="1"/>
    <col min="15" max="15" width="7.5" style="35" customWidth="1"/>
    <col min="16" max="18" width="4.70833333333333" style="35" customWidth="1"/>
    <col min="19" max="26" width="2.63333333333333" style="35" customWidth="1"/>
    <col min="27" max="27" width="9.03333333333333" style="35" customWidth="1"/>
    <col min="28" max="29" width="10.4166666666667" style="35" customWidth="1"/>
    <col min="30" max="16384" width="9" style="35"/>
  </cols>
  <sheetData>
    <row r="1" s="35" customFormat="1" ht="59" customHeight="1" spans="1:3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="2" customFormat="1" ht="26" customHeight="1" spans="1:30">
      <c r="A2" s="10" t="s">
        <v>1</v>
      </c>
      <c r="B2" s="10" t="s">
        <v>2</v>
      </c>
      <c r="C2" s="10" t="s">
        <v>3</v>
      </c>
      <c r="D2" s="10"/>
      <c r="E2" s="10"/>
      <c r="F2" s="10"/>
      <c r="G2" s="10"/>
      <c r="H2" s="10" t="s">
        <v>4</v>
      </c>
      <c r="I2" s="10"/>
      <c r="J2" s="10"/>
      <c r="K2" s="18" t="s">
        <v>5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 t="s">
        <v>6</v>
      </c>
    </row>
    <row r="3" s="3" customFormat="1" ht="26" customHeight="1" spans="1:30">
      <c r="A3" s="12"/>
      <c r="B3" s="12"/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7</v>
      </c>
      <c r="I3" s="12" t="s">
        <v>8</v>
      </c>
      <c r="J3" s="12" t="s">
        <v>10</v>
      </c>
      <c r="K3" s="19" t="s">
        <v>12</v>
      </c>
      <c r="L3" s="19" t="s">
        <v>13</v>
      </c>
      <c r="M3" s="19" t="s">
        <v>14</v>
      </c>
      <c r="N3" s="19"/>
      <c r="O3" s="19" t="s">
        <v>15</v>
      </c>
      <c r="P3" s="19" t="s">
        <v>16</v>
      </c>
      <c r="Q3" s="23" t="s">
        <v>14</v>
      </c>
      <c r="R3" s="23"/>
      <c r="S3" s="19" t="s">
        <v>17</v>
      </c>
      <c r="T3" s="19" t="s">
        <v>18</v>
      </c>
      <c r="U3" s="19" t="s">
        <v>14</v>
      </c>
      <c r="V3" s="19"/>
      <c r="W3" s="19"/>
      <c r="X3" s="19"/>
      <c r="Y3" s="19" t="s">
        <v>14</v>
      </c>
      <c r="Z3" s="19"/>
      <c r="AA3" s="19" t="s">
        <v>19</v>
      </c>
      <c r="AB3" s="19" t="s">
        <v>14</v>
      </c>
      <c r="AC3" s="19"/>
      <c r="AD3" s="18"/>
    </row>
    <row r="4" s="4" customFormat="1" ht="26" customHeight="1" spans="1:30">
      <c r="A4" s="12"/>
      <c r="B4" s="12"/>
      <c r="C4" s="12"/>
      <c r="D4" s="12"/>
      <c r="E4" s="12"/>
      <c r="F4" s="12"/>
      <c r="G4" s="12"/>
      <c r="H4" s="12"/>
      <c r="I4" s="12"/>
      <c r="J4" s="12"/>
      <c r="K4" s="19"/>
      <c r="L4" s="19"/>
      <c r="M4" s="19" t="s">
        <v>20</v>
      </c>
      <c r="N4" s="19" t="s">
        <v>21</v>
      </c>
      <c r="O4" s="19"/>
      <c r="P4" s="19"/>
      <c r="Q4" s="23" t="s">
        <v>22</v>
      </c>
      <c r="R4" s="23" t="s">
        <v>23</v>
      </c>
      <c r="S4" s="23"/>
      <c r="T4" s="23"/>
      <c r="U4" s="19" t="s">
        <v>24</v>
      </c>
      <c r="V4" s="19" t="s">
        <v>25</v>
      </c>
      <c r="W4" s="23" t="s">
        <v>26</v>
      </c>
      <c r="X4" s="23" t="s">
        <v>27</v>
      </c>
      <c r="Y4" s="23" t="s">
        <v>28</v>
      </c>
      <c r="Z4" s="23" t="s">
        <v>29</v>
      </c>
      <c r="AA4" s="19"/>
      <c r="AB4" s="19" t="s">
        <v>30</v>
      </c>
      <c r="AC4" s="19" t="s">
        <v>31</v>
      </c>
      <c r="AD4" s="18"/>
    </row>
    <row r="5" s="36" customFormat="1" customHeight="1" spans="1:31">
      <c r="A5" s="14" t="s">
        <v>94</v>
      </c>
      <c r="B5" s="14">
        <v>1</v>
      </c>
      <c r="C5" s="14" t="s">
        <v>96</v>
      </c>
      <c r="D5" s="46" t="s">
        <v>97</v>
      </c>
      <c r="E5" s="46" t="s">
        <v>98</v>
      </c>
      <c r="F5" s="14">
        <v>13599368315</v>
      </c>
      <c r="G5" s="14" t="s">
        <v>36</v>
      </c>
      <c r="H5" s="14" t="s">
        <v>99</v>
      </c>
      <c r="I5" s="46" t="s">
        <v>100</v>
      </c>
      <c r="J5" s="14">
        <v>13328913431</v>
      </c>
      <c r="K5" s="14"/>
      <c r="L5" s="14"/>
      <c r="M5" s="14"/>
      <c r="N5" s="14"/>
      <c r="O5" s="14">
        <v>18.1</v>
      </c>
      <c r="P5" s="14">
        <v>70</v>
      </c>
      <c r="Q5" s="14">
        <v>42</v>
      </c>
      <c r="R5" s="14">
        <v>28</v>
      </c>
      <c r="S5" s="14"/>
      <c r="T5" s="14"/>
      <c r="U5" s="14"/>
      <c r="V5" s="14"/>
      <c r="W5" s="14"/>
      <c r="X5" s="14"/>
      <c r="Y5" s="14"/>
      <c r="Z5" s="18"/>
      <c r="AA5" s="18">
        <f>O5*P5</f>
        <v>1267</v>
      </c>
      <c r="AB5" s="18">
        <f>O5*Q5</f>
        <v>760.2</v>
      </c>
      <c r="AC5" s="18">
        <f>O5*R5</f>
        <v>506.8</v>
      </c>
      <c r="AD5" s="18"/>
      <c r="AE5" s="38"/>
    </row>
    <row r="6" s="36" customFormat="1" customHeight="1" spans="1:31">
      <c r="A6" s="14" t="s">
        <v>94</v>
      </c>
      <c r="B6" s="14">
        <v>2</v>
      </c>
      <c r="C6" s="14" t="s">
        <v>102</v>
      </c>
      <c r="D6" s="14" t="s">
        <v>103</v>
      </c>
      <c r="E6" s="46" t="s">
        <v>104</v>
      </c>
      <c r="F6" s="14">
        <v>13599356760</v>
      </c>
      <c r="G6" s="14" t="s">
        <v>36</v>
      </c>
      <c r="H6" s="14" t="s">
        <v>99</v>
      </c>
      <c r="I6" s="46" t="s">
        <v>100</v>
      </c>
      <c r="J6" s="14">
        <v>13328913431</v>
      </c>
      <c r="K6" s="14"/>
      <c r="L6" s="14"/>
      <c r="M6" s="14"/>
      <c r="N6" s="14"/>
      <c r="O6" s="14">
        <v>42.5</v>
      </c>
      <c r="P6" s="14">
        <v>50</v>
      </c>
      <c r="Q6" s="14">
        <v>30</v>
      </c>
      <c r="R6" s="14">
        <v>20</v>
      </c>
      <c r="S6" s="14"/>
      <c r="T6" s="14"/>
      <c r="U6" s="14"/>
      <c r="V6" s="14"/>
      <c r="W6" s="14"/>
      <c r="X6" s="14"/>
      <c r="Y6" s="14"/>
      <c r="Z6" s="18"/>
      <c r="AA6" s="18">
        <f>O6*P6</f>
        <v>2125</v>
      </c>
      <c r="AB6" s="18">
        <f>O6*Q6</f>
        <v>1275</v>
      </c>
      <c r="AC6" s="18">
        <f>O6*R6</f>
        <v>850</v>
      </c>
      <c r="AD6" s="18"/>
      <c r="AE6" s="38"/>
    </row>
    <row r="7" s="37" customFormat="1" customHeight="1" spans="1:31">
      <c r="A7" s="31" t="s">
        <v>153</v>
      </c>
      <c r="B7" s="32"/>
      <c r="C7" s="33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>
        <v>60.6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21"/>
      <c r="AA7" s="21">
        <f>SUM(AA5:AA6)</f>
        <v>3392</v>
      </c>
      <c r="AB7" s="21">
        <f>SUM(AB5:AB6)</f>
        <v>2035.2</v>
      </c>
      <c r="AC7" s="21">
        <f>SUM(AC5:AC6)</f>
        <v>1356.8</v>
      </c>
      <c r="AD7" s="21"/>
      <c r="AE7" s="39"/>
    </row>
  </sheetData>
  <mergeCells count="28">
    <mergeCell ref="A1:AD1"/>
    <mergeCell ref="C2:G2"/>
    <mergeCell ref="H2:J2"/>
    <mergeCell ref="K2:AC2"/>
    <mergeCell ref="M3:N3"/>
    <mergeCell ref="Q3:R3"/>
    <mergeCell ref="U3:V3"/>
    <mergeCell ref="Y3:Z3"/>
    <mergeCell ref="AB3:AC3"/>
    <mergeCell ref="A7:C7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P3:P4"/>
    <mergeCell ref="S3:S4"/>
    <mergeCell ref="T3:T4"/>
    <mergeCell ref="AA3:AA4"/>
    <mergeCell ref="AD2:AD4"/>
  </mergeCells>
  <pageMargins left="0.554861111111111" right="0.357638888888889" top="1" bottom="1" header="0.5" footer="0.5"/>
  <pageSetup paperSize="8" scale="95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65"/>
  <sheetViews>
    <sheetView tabSelected="1" zoomScale="90" zoomScaleNormal="90" topLeftCell="F112" workbookViewId="0">
      <selection activeCell="AA135" sqref="AA135:AA163"/>
    </sheetView>
  </sheetViews>
  <sheetFormatPr defaultColWidth="9" defaultRowHeight="26" customHeight="1"/>
  <cols>
    <col min="1" max="1" width="7.36666666666667" style="6" customWidth="1"/>
    <col min="2" max="2" width="4.71666666666667" style="6" customWidth="1"/>
    <col min="3" max="3" width="6.94166666666667" style="6" customWidth="1"/>
    <col min="4" max="4" width="19.875" style="6" customWidth="1"/>
    <col min="5" max="5" width="22.25" style="6" customWidth="1"/>
    <col min="6" max="6" width="12.625" style="6" customWidth="1"/>
    <col min="7" max="7" width="5" style="6" customWidth="1"/>
    <col min="8" max="8" width="7.35833333333333" style="6" customWidth="1"/>
    <col min="9" max="9" width="22.225" style="6" customWidth="1"/>
    <col min="10" max="10" width="13.875" style="6" customWidth="1"/>
    <col min="11" max="18" width="2.91666666666667" style="7" customWidth="1"/>
    <col min="19" max="19" width="9" style="7"/>
    <col min="20" max="22" width="4.85833333333333" style="7" customWidth="1"/>
    <col min="23" max="26" width="1.8" style="7" customWidth="1"/>
    <col min="27" max="27" width="9" style="7"/>
    <col min="28" max="29" width="9.25" style="7"/>
    <col min="30" max="30" width="7.35" style="7" customWidth="1"/>
    <col min="31" max="16384" width="9" style="6"/>
  </cols>
  <sheetData>
    <row r="1" s="1" customFormat="1" customHeight="1" spans="1:30">
      <c r="A1" s="8" t="s">
        <v>0</v>
      </c>
      <c r="B1" s="8"/>
      <c r="C1" s="8"/>
      <c r="D1" s="8"/>
      <c r="E1" s="8"/>
      <c r="F1" s="9"/>
      <c r="G1" s="8"/>
      <c r="H1" s="8"/>
      <c r="I1" s="8"/>
      <c r="J1" s="8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</row>
    <row r="2" s="2" customFormat="1" customHeight="1" spans="1:30">
      <c r="A2" s="10" t="s">
        <v>1</v>
      </c>
      <c r="B2" s="10" t="s">
        <v>2</v>
      </c>
      <c r="C2" s="10" t="s">
        <v>3</v>
      </c>
      <c r="D2" s="10"/>
      <c r="E2" s="10"/>
      <c r="F2" s="11"/>
      <c r="G2" s="10"/>
      <c r="H2" s="10" t="s">
        <v>4</v>
      </c>
      <c r="I2" s="10"/>
      <c r="J2" s="10"/>
      <c r="K2" s="18" t="s">
        <v>5</v>
      </c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 t="s">
        <v>6</v>
      </c>
    </row>
    <row r="3" s="3" customFormat="1" customHeight="1" spans="1:30">
      <c r="A3" s="12"/>
      <c r="B3" s="12"/>
      <c r="C3" s="12" t="s">
        <v>7</v>
      </c>
      <c r="D3" s="12" t="s">
        <v>8</v>
      </c>
      <c r="E3" s="12" t="s">
        <v>9</v>
      </c>
      <c r="F3" s="12" t="s">
        <v>10</v>
      </c>
      <c r="G3" s="12" t="s">
        <v>11</v>
      </c>
      <c r="H3" s="12" t="s">
        <v>7</v>
      </c>
      <c r="I3" s="12" t="s">
        <v>8</v>
      </c>
      <c r="J3" s="12" t="s">
        <v>10</v>
      </c>
      <c r="K3" s="19" t="s">
        <v>12</v>
      </c>
      <c r="L3" s="19" t="s">
        <v>13</v>
      </c>
      <c r="M3" s="19" t="s">
        <v>14</v>
      </c>
      <c r="N3" s="19"/>
      <c r="O3" s="19" t="s">
        <v>15</v>
      </c>
      <c r="P3" s="19" t="s">
        <v>16</v>
      </c>
      <c r="Q3" s="23" t="s">
        <v>14</v>
      </c>
      <c r="R3" s="23"/>
      <c r="S3" s="19" t="s">
        <v>17</v>
      </c>
      <c r="T3" s="19" t="s">
        <v>18</v>
      </c>
      <c r="U3" s="19" t="s">
        <v>14</v>
      </c>
      <c r="V3" s="19"/>
      <c r="W3" s="19"/>
      <c r="X3" s="19"/>
      <c r="Y3" s="19" t="s">
        <v>14</v>
      </c>
      <c r="Z3" s="19"/>
      <c r="AA3" s="19" t="s">
        <v>19</v>
      </c>
      <c r="AB3" s="19" t="s">
        <v>14</v>
      </c>
      <c r="AC3" s="19"/>
      <c r="AD3" s="18"/>
    </row>
    <row r="4" s="4" customFormat="1" customHeight="1" spans="1:30">
      <c r="A4" s="12"/>
      <c r="B4" s="12"/>
      <c r="C4" s="12"/>
      <c r="D4" s="12"/>
      <c r="E4" s="12"/>
      <c r="F4" s="12"/>
      <c r="G4" s="12"/>
      <c r="H4" s="12"/>
      <c r="I4" s="12"/>
      <c r="J4" s="12"/>
      <c r="K4" s="19"/>
      <c r="L4" s="19"/>
      <c r="M4" s="19" t="s">
        <v>20</v>
      </c>
      <c r="N4" s="19" t="s">
        <v>21</v>
      </c>
      <c r="O4" s="19"/>
      <c r="P4" s="19"/>
      <c r="Q4" s="23" t="s">
        <v>22</v>
      </c>
      <c r="R4" s="23" t="s">
        <v>23</v>
      </c>
      <c r="S4" s="23"/>
      <c r="T4" s="23"/>
      <c r="U4" s="19" t="s">
        <v>24</v>
      </c>
      <c r="V4" s="19" t="s">
        <v>25</v>
      </c>
      <c r="W4" s="23" t="s">
        <v>26</v>
      </c>
      <c r="X4" s="23" t="s">
        <v>27</v>
      </c>
      <c r="Y4" s="23" t="s">
        <v>28</v>
      </c>
      <c r="Z4" s="23" t="s">
        <v>29</v>
      </c>
      <c r="AA4" s="19"/>
      <c r="AB4" s="19" t="s">
        <v>30</v>
      </c>
      <c r="AC4" s="19" t="s">
        <v>31</v>
      </c>
      <c r="AD4" s="18"/>
    </row>
    <row r="5" customHeight="1" spans="1:30">
      <c r="A5" s="13" t="s">
        <v>154</v>
      </c>
      <c r="B5" s="14">
        <v>1</v>
      </c>
      <c r="C5" s="14" t="s">
        <v>155</v>
      </c>
      <c r="D5" s="14" t="s">
        <v>156</v>
      </c>
      <c r="E5" s="14" t="s">
        <v>157</v>
      </c>
      <c r="F5" s="14">
        <v>13328916497</v>
      </c>
      <c r="G5" s="14" t="s">
        <v>36</v>
      </c>
      <c r="H5" s="14" t="s">
        <v>99</v>
      </c>
      <c r="I5" s="14" t="s">
        <v>100</v>
      </c>
      <c r="J5" s="14">
        <v>13328913431</v>
      </c>
      <c r="K5" s="18"/>
      <c r="L5" s="18"/>
      <c r="M5" s="18"/>
      <c r="N5" s="18"/>
      <c r="O5" s="18"/>
      <c r="P5" s="18"/>
      <c r="Q5" s="18"/>
      <c r="R5" s="18"/>
      <c r="S5" s="18">
        <v>1.9</v>
      </c>
      <c r="T5" s="18">
        <v>20</v>
      </c>
      <c r="U5" s="18">
        <v>12</v>
      </c>
      <c r="V5" s="18">
        <v>8</v>
      </c>
      <c r="W5" s="18"/>
      <c r="X5" s="18"/>
      <c r="Y5" s="18"/>
      <c r="Z5" s="18"/>
      <c r="AA5" s="18">
        <v>38</v>
      </c>
      <c r="AB5" s="18">
        <v>22.8</v>
      </c>
      <c r="AC5" s="18">
        <v>15.2</v>
      </c>
      <c r="AD5" s="18"/>
    </row>
    <row r="6" customHeight="1" spans="1:30">
      <c r="A6" s="13" t="s">
        <v>154</v>
      </c>
      <c r="B6" s="14">
        <v>2</v>
      </c>
      <c r="C6" s="14" t="s">
        <v>158</v>
      </c>
      <c r="D6" s="14" t="s">
        <v>159</v>
      </c>
      <c r="E6" s="14" t="s">
        <v>160</v>
      </c>
      <c r="F6" s="14">
        <v>1515917852</v>
      </c>
      <c r="G6" s="14" t="s">
        <v>36</v>
      </c>
      <c r="H6" s="14" t="s">
        <v>99</v>
      </c>
      <c r="I6" s="14" t="s">
        <v>100</v>
      </c>
      <c r="J6" s="14">
        <v>13328913431</v>
      </c>
      <c r="K6" s="18"/>
      <c r="L6" s="18"/>
      <c r="M6" s="18"/>
      <c r="N6" s="18"/>
      <c r="O6" s="18"/>
      <c r="P6" s="18"/>
      <c r="Q6" s="18"/>
      <c r="R6" s="18"/>
      <c r="S6" s="18">
        <v>1</v>
      </c>
      <c r="T6" s="18">
        <v>20</v>
      </c>
      <c r="U6" s="18">
        <v>12</v>
      </c>
      <c r="V6" s="18">
        <v>8</v>
      </c>
      <c r="W6" s="18"/>
      <c r="X6" s="18"/>
      <c r="Y6" s="18"/>
      <c r="Z6" s="18"/>
      <c r="AA6" s="18">
        <v>20</v>
      </c>
      <c r="AB6" s="18">
        <v>12</v>
      </c>
      <c r="AC6" s="18">
        <v>8</v>
      </c>
      <c r="AD6" s="18"/>
    </row>
    <row r="7" customHeight="1" spans="1:30">
      <c r="A7" s="13" t="s">
        <v>154</v>
      </c>
      <c r="B7" s="14">
        <v>3</v>
      </c>
      <c r="C7" s="14" t="s">
        <v>161</v>
      </c>
      <c r="D7" s="14" t="s">
        <v>162</v>
      </c>
      <c r="E7" s="14" t="s">
        <v>163</v>
      </c>
      <c r="F7" s="14">
        <v>18750866037</v>
      </c>
      <c r="G7" s="14" t="s">
        <v>36</v>
      </c>
      <c r="H7" s="14" t="s">
        <v>99</v>
      </c>
      <c r="I7" s="14" t="s">
        <v>100</v>
      </c>
      <c r="J7" s="14">
        <v>13328913431</v>
      </c>
      <c r="K7" s="18"/>
      <c r="L7" s="18"/>
      <c r="M7" s="18"/>
      <c r="N7" s="18"/>
      <c r="O7" s="18"/>
      <c r="P7" s="18"/>
      <c r="Q7" s="18"/>
      <c r="R7" s="18"/>
      <c r="S7" s="18">
        <v>1</v>
      </c>
      <c r="T7" s="18">
        <v>20</v>
      </c>
      <c r="U7" s="18">
        <v>12</v>
      </c>
      <c r="V7" s="18">
        <v>8</v>
      </c>
      <c r="W7" s="18"/>
      <c r="X7" s="18"/>
      <c r="Y7" s="18"/>
      <c r="Z7" s="18"/>
      <c r="AA7" s="18">
        <v>20</v>
      </c>
      <c r="AB7" s="18">
        <v>12</v>
      </c>
      <c r="AC7" s="18">
        <v>8</v>
      </c>
      <c r="AD7" s="18"/>
    </row>
    <row r="8" customHeight="1" spans="1:30">
      <c r="A8" s="13" t="s">
        <v>154</v>
      </c>
      <c r="B8" s="14">
        <v>4</v>
      </c>
      <c r="C8" s="14" t="s">
        <v>164</v>
      </c>
      <c r="D8" s="14" t="s">
        <v>165</v>
      </c>
      <c r="E8" s="14" t="s">
        <v>166</v>
      </c>
      <c r="F8" s="14">
        <v>15160621756</v>
      </c>
      <c r="G8" s="14" t="s">
        <v>36</v>
      </c>
      <c r="H8" s="14" t="s">
        <v>99</v>
      </c>
      <c r="I8" s="14" t="s">
        <v>100</v>
      </c>
      <c r="J8" s="14">
        <v>13328913431</v>
      </c>
      <c r="K8" s="18"/>
      <c r="L8" s="18"/>
      <c r="M8" s="18"/>
      <c r="N8" s="18"/>
      <c r="O8" s="18"/>
      <c r="P8" s="18"/>
      <c r="Q8" s="18"/>
      <c r="R8" s="18"/>
      <c r="S8" s="18">
        <v>0.5</v>
      </c>
      <c r="T8" s="18">
        <v>20</v>
      </c>
      <c r="U8" s="18">
        <v>12</v>
      </c>
      <c r="V8" s="18">
        <v>8</v>
      </c>
      <c r="W8" s="18"/>
      <c r="X8" s="18"/>
      <c r="Y8" s="18"/>
      <c r="Z8" s="18"/>
      <c r="AA8" s="18">
        <v>10</v>
      </c>
      <c r="AB8" s="18">
        <v>6</v>
      </c>
      <c r="AC8" s="18">
        <v>4</v>
      </c>
      <c r="AD8" s="18"/>
    </row>
    <row r="9" customHeight="1" spans="1:30">
      <c r="A9" s="13" t="s">
        <v>154</v>
      </c>
      <c r="B9" s="14">
        <v>5</v>
      </c>
      <c r="C9" s="14" t="s">
        <v>167</v>
      </c>
      <c r="D9" s="14" t="s">
        <v>168</v>
      </c>
      <c r="E9" s="14" t="s">
        <v>169</v>
      </c>
      <c r="F9" s="14">
        <v>15159177513</v>
      </c>
      <c r="G9" s="14" t="s">
        <v>36</v>
      </c>
      <c r="H9" s="14" t="s">
        <v>99</v>
      </c>
      <c r="I9" s="14" t="s">
        <v>100</v>
      </c>
      <c r="J9" s="14">
        <v>13328913431</v>
      </c>
      <c r="K9" s="18"/>
      <c r="L9" s="18"/>
      <c r="M9" s="18"/>
      <c r="N9" s="18"/>
      <c r="O9" s="18"/>
      <c r="P9" s="18"/>
      <c r="Q9" s="18"/>
      <c r="R9" s="18"/>
      <c r="S9" s="18">
        <v>1.4</v>
      </c>
      <c r="T9" s="18">
        <v>20</v>
      </c>
      <c r="U9" s="18">
        <v>12</v>
      </c>
      <c r="V9" s="18">
        <v>8</v>
      </c>
      <c r="W9" s="18"/>
      <c r="X9" s="18"/>
      <c r="Y9" s="18"/>
      <c r="Z9" s="18"/>
      <c r="AA9" s="18">
        <v>28</v>
      </c>
      <c r="AB9" s="18">
        <v>16.8</v>
      </c>
      <c r="AC9" s="18">
        <v>11.2</v>
      </c>
      <c r="AD9" s="18"/>
    </row>
    <row r="10" customHeight="1" spans="1:30">
      <c r="A10" s="13" t="s">
        <v>154</v>
      </c>
      <c r="B10" s="14">
        <v>6</v>
      </c>
      <c r="C10" s="14" t="s">
        <v>170</v>
      </c>
      <c r="D10" s="14" t="s">
        <v>171</v>
      </c>
      <c r="E10" s="14" t="s">
        <v>172</v>
      </c>
      <c r="F10" s="14">
        <v>18359097527</v>
      </c>
      <c r="G10" s="14" t="s">
        <v>36</v>
      </c>
      <c r="H10" s="14" t="s">
        <v>99</v>
      </c>
      <c r="I10" s="14" t="s">
        <v>100</v>
      </c>
      <c r="J10" s="14">
        <v>13328913431</v>
      </c>
      <c r="K10" s="18"/>
      <c r="L10" s="18"/>
      <c r="M10" s="18"/>
      <c r="N10" s="18"/>
      <c r="O10" s="18"/>
      <c r="P10" s="18"/>
      <c r="Q10" s="18"/>
      <c r="R10" s="18"/>
      <c r="S10" s="18">
        <v>3.2</v>
      </c>
      <c r="T10" s="18">
        <v>20</v>
      </c>
      <c r="U10" s="18">
        <v>12</v>
      </c>
      <c r="V10" s="18">
        <v>8</v>
      </c>
      <c r="W10" s="18"/>
      <c r="X10" s="18"/>
      <c r="Y10" s="18"/>
      <c r="Z10" s="18"/>
      <c r="AA10" s="18">
        <v>64</v>
      </c>
      <c r="AB10" s="18">
        <v>38.4</v>
      </c>
      <c r="AC10" s="18">
        <v>25.6</v>
      </c>
      <c r="AD10" s="18"/>
    </row>
    <row r="11" customHeight="1" spans="1:30">
      <c r="A11" s="13" t="s">
        <v>154</v>
      </c>
      <c r="B11" s="14">
        <v>7</v>
      </c>
      <c r="C11" s="14" t="s">
        <v>173</v>
      </c>
      <c r="D11" s="14" t="s">
        <v>174</v>
      </c>
      <c r="E11" s="14" t="s">
        <v>175</v>
      </c>
      <c r="F11" s="14">
        <v>17350368071</v>
      </c>
      <c r="G11" s="14" t="s">
        <v>36</v>
      </c>
      <c r="H11" s="14" t="s">
        <v>99</v>
      </c>
      <c r="I11" s="14" t="s">
        <v>100</v>
      </c>
      <c r="J11" s="14">
        <v>13328913431</v>
      </c>
      <c r="K11" s="18"/>
      <c r="L11" s="18"/>
      <c r="M11" s="18"/>
      <c r="N11" s="18"/>
      <c r="O11" s="18"/>
      <c r="P11" s="18"/>
      <c r="Q11" s="18"/>
      <c r="R11" s="18"/>
      <c r="S11" s="18">
        <v>2.9</v>
      </c>
      <c r="T11" s="18">
        <v>20</v>
      </c>
      <c r="U11" s="18">
        <v>12</v>
      </c>
      <c r="V11" s="18">
        <v>8</v>
      </c>
      <c r="W11" s="18"/>
      <c r="X11" s="18"/>
      <c r="Y11" s="18"/>
      <c r="Z11" s="18"/>
      <c r="AA11" s="18">
        <v>58</v>
      </c>
      <c r="AB11" s="18">
        <v>34.8</v>
      </c>
      <c r="AC11" s="18">
        <v>23.2</v>
      </c>
      <c r="AD11" s="18"/>
    </row>
    <row r="12" customHeight="1" spans="1:30">
      <c r="A12" s="13" t="s">
        <v>154</v>
      </c>
      <c r="B12" s="14">
        <v>8</v>
      </c>
      <c r="C12" s="14" t="s">
        <v>176</v>
      </c>
      <c r="D12" s="14" t="s">
        <v>177</v>
      </c>
      <c r="E12" s="14" t="s">
        <v>178</v>
      </c>
      <c r="F12" s="14">
        <v>15959470765</v>
      </c>
      <c r="G12" s="14" t="s">
        <v>36</v>
      </c>
      <c r="H12" s="14" t="s">
        <v>99</v>
      </c>
      <c r="I12" s="14" t="s">
        <v>100</v>
      </c>
      <c r="J12" s="14">
        <v>13328913431</v>
      </c>
      <c r="K12" s="18"/>
      <c r="L12" s="18"/>
      <c r="M12" s="18"/>
      <c r="N12" s="18"/>
      <c r="O12" s="18"/>
      <c r="P12" s="18"/>
      <c r="Q12" s="18"/>
      <c r="R12" s="18"/>
      <c r="S12" s="18">
        <v>1.7</v>
      </c>
      <c r="T12" s="18">
        <v>20</v>
      </c>
      <c r="U12" s="18">
        <v>12</v>
      </c>
      <c r="V12" s="18">
        <v>8</v>
      </c>
      <c r="W12" s="18"/>
      <c r="X12" s="18"/>
      <c r="Y12" s="18"/>
      <c r="Z12" s="18"/>
      <c r="AA12" s="18">
        <v>34</v>
      </c>
      <c r="AB12" s="18">
        <v>20.4</v>
      </c>
      <c r="AC12" s="18">
        <v>13.6</v>
      </c>
      <c r="AD12" s="18"/>
    </row>
    <row r="13" customHeight="1" spans="1:30">
      <c r="A13" s="13" t="s">
        <v>154</v>
      </c>
      <c r="B13" s="14">
        <v>9</v>
      </c>
      <c r="C13" s="14" t="s">
        <v>179</v>
      </c>
      <c r="D13" s="14" t="s">
        <v>180</v>
      </c>
      <c r="E13" s="14" t="s">
        <v>181</v>
      </c>
      <c r="F13" s="14">
        <v>15259881740</v>
      </c>
      <c r="G13" s="14" t="s">
        <v>36</v>
      </c>
      <c r="H13" s="14" t="s">
        <v>99</v>
      </c>
      <c r="I13" s="14" t="s">
        <v>100</v>
      </c>
      <c r="J13" s="14">
        <v>13328913431</v>
      </c>
      <c r="K13" s="18"/>
      <c r="L13" s="18"/>
      <c r="M13" s="18"/>
      <c r="N13" s="18"/>
      <c r="O13" s="18"/>
      <c r="P13" s="18"/>
      <c r="Q13" s="18"/>
      <c r="R13" s="18"/>
      <c r="S13" s="18">
        <v>2</v>
      </c>
      <c r="T13" s="18">
        <v>20</v>
      </c>
      <c r="U13" s="18">
        <v>12</v>
      </c>
      <c r="V13" s="18">
        <v>8</v>
      </c>
      <c r="W13" s="18"/>
      <c r="X13" s="18"/>
      <c r="Y13" s="18"/>
      <c r="Z13" s="18"/>
      <c r="AA13" s="18">
        <v>40</v>
      </c>
      <c r="AB13" s="18">
        <v>24</v>
      </c>
      <c r="AC13" s="18">
        <v>16</v>
      </c>
      <c r="AD13" s="18"/>
    </row>
    <row r="14" customHeight="1" spans="1:30">
      <c r="A14" s="13" t="s">
        <v>154</v>
      </c>
      <c r="B14" s="14">
        <v>10</v>
      </c>
      <c r="C14" s="14" t="s">
        <v>182</v>
      </c>
      <c r="D14" s="14" t="s">
        <v>183</v>
      </c>
      <c r="E14" s="14" t="s">
        <v>184</v>
      </c>
      <c r="F14" s="14">
        <v>13599368802</v>
      </c>
      <c r="G14" s="14" t="s">
        <v>36</v>
      </c>
      <c r="H14" s="14" t="s">
        <v>99</v>
      </c>
      <c r="I14" s="14" t="s">
        <v>100</v>
      </c>
      <c r="J14" s="14">
        <v>13328913431</v>
      </c>
      <c r="K14" s="18"/>
      <c r="L14" s="18"/>
      <c r="M14" s="18"/>
      <c r="N14" s="18"/>
      <c r="O14" s="18"/>
      <c r="P14" s="18"/>
      <c r="Q14" s="18"/>
      <c r="R14" s="18"/>
      <c r="S14" s="18">
        <v>4.3</v>
      </c>
      <c r="T14" s="18">
        <v>20</v>
      </c>
      <c r="U14" s="18">
        <v>12</v>
      </c>
      <c r="V14" s="18">
        <v>8</v>
      </c>
      <c r="W14" s="18"/>
      <c r="X14" s="18"/>
      <c r="Y14" s="18"/>
      <c r="Z14" s="18"/>
      <c r="AA14" s="18">
        <v>86</v>
      </c>
      <c r="AB14" s="18">
        <v>51.6</v>
      </c>
      <c r="AC14" s="18">
        <v>34.4</v>
      </c>
      <c r="AD14" s="18"/>
    </row>
    <row r="15" customHeight="1" spans="1:30">
      <c r="A15" s="13" t="s">
        <v>154</v>
      </c>
      <c r="B15" s="14">
        <v>11</v>
      </c>
      <c r="C15" s="14" t="s">
        <v>185</v>
      </c>
      <c r="D15" s="14" t="s">
        <v>186</v>
      </c>
      <c r="E15" s="15" t="s">
        <v>187</v>
      </c>
      <c r="F15" s="14">
        <v>15859838934</v>
      </c>
      <c r="G15" s="14" t="s">
        <v>36</v>
      </c>
      <c r="H15" s="14" t="s">
        <v>99</v>
      </c>
      <c r="I15" s="14" t="s">
        <v>100</v>
      </c>
      <c r="J15" s="14">
        <v>13328913431</v>
      </c>
      <c r="K15" s="18"/>
      <c r="L15" s="18"/>
      <c r="M15" s="18"/>
      <c r="N15" s="18"/>
      <c r="O15" s="18"/>
      <c r="P15" s="18"/>
      <c r="Q15" s="18"/>
      <c r="R15" s="18"/>
      <c r="S15" s="18">
        <v>1.3</v>
      </c>
      <c r="T15" s="18">
        <v>20</v>
      </c>
      <c r="U15" s="18">
        <v>12</v>
      </c>
      <c r="V15" s="18">
        <v>8</v>
      </c>
      <c r="W15" s="18"/>
      <c r="X15" s="18"/>
      <c r="Y15" s="18"/>
      <c r="Z15" s="18"/>
      <c r="AA15" s="18">
        <v>26</v>
      </c>
      <c r="AB15" s="18">
        <v>15.6</v>
      </c>
      <c r="AC15" s="18">
        <v>10.4</v>
      </c>
      <c r="AD15" s="18"/>
    </row>
    <row r="16" customHeight="1" spans="1:30">
      <c r="A16" s="13" t="s">
        <v>154</v>
      </c>
      <c r="B16" s="14">
        <v>12</v>
      </c>
      <c r="C16" s="14" t="s">
        <v>188</v>
      </c>
      <c r="D16" s="14" t="s">
        <v>189</v>
      </c>
      <c r="E16" s="14" t="s">
        <v>190</v>
      </c>
      <c r="F16" s="14">
        <v>13960562247</v>
      </c>
      <c r="G16" s="14" t="s">
        <v>36</v>
      </c>
      <c r="H16" s="14" t="s">
        <v>99</v>
      </c>
      <c r="I16" s="14" t="s">
        <v>100</v>
      </c>
      <c r="J16" s="14">
        <v>13328913431</v>
      </c>
      <c r="K16" s="18"/>
      <c r="L16" s="18"/>
      <c r="M16" s="18"/>
      <c r="N16" s="18"/>
      <c r="O16" s="18"/>
      <c r="P16" s="18"/>
      <c r="Q16" s="18"/>
      <c r="R16" s="18"/>
      <c r="S16" s="18">
        <v>1.7</v>
      </c>
      <c r="T16" s="18">
        <v>20</v>
      </c>
      <c r="U16" s="18">
        <v>12</v>
      </c>
      <c r="V16" s="18">
        <v>8</v>
      </c>
      <c r="W16" s="18"/>
      <c r="X16" s="18"/>
      <c r="Y16" s="18"/>
      <c r="Z16" s="18"/>
      <c r="AA16" s="18">
        <v>34</v>
      </c>
      <c r="AB16" s="18">
        <v>20.4</v>
      </c>
      <c r="AC16" s="18">
        <v>13.6</v>
      </c>
      <c r="AD16" s="18"/>
    </row>
    <row r="17" customHeight="1" spans="1:30">
      <c r="A17" s="13" t="s">
        <v>154</v>
      </c>
      <c r="B17" s="14">
        <v>13</v>
      </c>
      <c r="C17" s="14" t="s">
        <v>191</v>
      </c>
      <c r="D17" s="14" t="s">
        <v>192</v>
      </c>
      <c r="E17" s="14" t="s">
        <v>193</v>
      </c>
      <c r="F17" s="14">
        <v>13394017279</v>
      </c>
      <c r="G17" s="14" t="s">
        <v>36</v>
      </c>
      <c r="H17" s="14" t="s">
        <v>99</v>
      </c>
      <c r="I17" s="14" t="s">
        <v>100</v>
      </c>
      <c r="J17" s="14">
        <v>13328913431</v>
      </c>
      <c r="K17" s="18"/>
      <c r="L17" s="18"/>
      <c r="M17" s="18"/>
      <c r="N17" s="18"/>
      <c r="O17" s="18"/>
      <c r="P17" s="18"/>
      <c r="Q17" s="18"/>
      <c r="R17" s="18"/>
      <c r="S17" s="18">
        <v>2.1</v>
      </c>
      <c r="T17" s="18">
        <v>20</v>
      </c>
      <c r="U17" s="18">
        <v>12</v>
      </c>
      <c r="V17" s="18">
        <v>8</v>
      </c>
      <c r="W17" s="18"/>
      <c r="X17" s="18"/>
      <c r="Y17" s="18"/>
      <c r="Z17" s="18"/>
      <c r="AA17" s="18">
        <v>42</v>
      </c>
      <c r="AB17" s="18">
        <v>25.2</v>
      </c>
      <c r="AC17" s="18">
        <v>16.8</v>
      </c>
      <c r="AD17" s="18"/>
    </row>
    <row r="18" customHeight="1" spans="1:30">
      <c r="A18" s="13" t="s">
        <v>154</v>
      </c>
      <c r="B18" s="14">
        <v>14</v>
      </c>
      <c r="C18" s="14" t="s">
        <v>194</v>
      </c>
      <c r="D18" s="14" t="s">
        <v>195</v>
      </c>
      <c r="E18" s="14" t="s">
        <v>196</v>
      </c>
      <c r="F18" s="14">
        <v>15280745136</v>
      </c>
      <c r="G18" s="14" t="s">
        <v>36</v>
      </c>
      <c r="H18" s="14" t="s">
        <v>99</v>
      </c>
      <c r="I18" s="14" t="s">
        <v>100</v>
      </c>
      <c r="J18" s="14">
        <v>13328913431</v>
      </c>
      <c r="K18" s="18"/>
      <c r="L18" s="18"/>
      <c r="M18" s="18"/>
      <c r="N18" s="18"/>
      <c r="O18" s="18"/>
      <c r="P18" s="18"/>
      <c r="Q18" s="18"/>
      <c r="R18" s="18"/>
      <c r="S18" s="18">
        <v>1.7</v>
      </c>
      <c r="T18" s="18">
        <v>20</v>
      </c>
      <c r="U18" s="18">
        <v>12</v>
      </c>
      <c r="V18" s="18">
        <v>8</v>
      </c>
      <c r="W18" s="18"/>
      <c r="X18" s="18"/>
      <c r="Y18" s="18"/>
      <c r="Z18" s="18"/>
      <c r="AA18" s="18">
        <v>34</v>
      </c>
      <c r="AB18" s="18">
        <v>20.4</v>
      </c>
      <c r="AC18" s="18">
        <v>13.6</v>
      </c>
      <c r="AD18" s="18"/>
    </row>
    <row r="19" customHeight="1" spans="1:30">
      <c r="A19" s="13" t="s">
        <v>154</v>
      </c>
      <c r="B19" s="14">
        <v>15</v>
      </c>
      <c r="C19" s="14" t="s">
        <v>197</v>
      </c>
      <c r="D19" s="14" t="s">
        <v>198</v>
      </c>
      <c r="E19" s="14" t="s">
        <v>199</v>
      </c>
      <c r="F19" s="14">
        <v>13960542267</v>
      </c>
      <c r="G19" s="14" t="s">
        <v>36</v>
      </c>
      <c r="H19" s="14" t="s">
        <v>99</v>
      </c>
      <c r="I19" s="14" t="s">
        <v>100</v>
      </c>
      <c r="J19" s="14">
        <v>13328913431</v>
      </c>
      <c r="K19" s="18"/>
      <c r="L19" s="18"/>
      <c r="M19" s="18"/>
      <c r="N19" s="18"/>
      <c r="O19" s="18"/>
      <c r="P19" s="18"/>
      <c r="Q19" s="18"/>
      <c r="R19" s="18"/>
      <c r="S19" s="18">
        <v>4.2</v>
      </c>
      <c r="T19" s="18">
        <v>20</v>
      </c>
      <c r="U19" s="18">
        <v>12</v>
      </c>
      <c r="V19" s="18">
        <v>8</v>
      </c>
      <c r="W19" s="18"/>
      <c r="X19" s="18"/>
      <c r="Y19" s="18"/>
      <c r="Z19" s="18"/>
      <c r="AA19" s="18">
        <v>84</v>
      </c>
      <c r="AB19" s="18">
        <v>50.4</v>
      </c>
      <c r="AC19" s="18">
        <v>33.6</v>
      </c>
      <c r="AD19" s="18"/>
    </row>
    <row r="20" customHeight="1" spans="1:30">
      <c r="A20" s="13" t="s">
        <v>154</v>
      </c>
      <c r="B20" s="14">
        <v>16</v>
      </c>
      <c r="C20" s="14" t="s">
        <v>200</v>
      </c>
      <c r="D20" s="14" t="s">
        <v>201</v>
      </c>
      <c r="E20" s="14" t="s">
        <v>202</v>
      </c>
      <c r="F20" s="14">
        <v>13656918147</v>
      </c>
      <c r="G20" s="14" t="s">
        <v>36</v>
      </c>
      <c r="H20" s="14" t="s">
        <v>99</v>
      </c>
      <c r="I20" s="14" t="s">
        <v>100</v>
      </c>
      <c r="J20" s="14">
        <v>13328913431</v>
      </c>
      <c r="K20" s="18"/>
      <c r="L20" s="18"/>
      <c r="M20" s="18"/>
      <c r="N20" s="18"/>
      <c r="O20" s="18"/>
      <c r="P20" s="18"/>
      <c r="Q20" s="18"/>
      <c r="R20" s="18"/>
      <c r="S20" s="18">
        <v>1.6</v>
      </c>
      <c r="T20" s="18">
        <v>20</v>
      </c>
      <c r="U20" s="18">
        <v>12</v>
      </c>
      <c r="V20" s="18">
        <v>8</v>
      </c>
      <c r="W20" s="18"/>
      <c r="X20" s="18"/>
      <c r="Y20" s="18"/>
      <c r="Z20" s="18"/>
      <c r="AA20" s="18">
        <v>32</v>
      </c>
      <c r="AB20" s="18">
        <v>19.2</v>
      </c>
      <c r="AC20" s="18">
        <v>12.8</v>
      </c>
      <c r="AD20" s="18"/>
    </row>
    <row r="21" customHeight="1" spans="1:30">
      <c r="A21" s="13" t="s">
        <v>154</v>
      </c>
      <c r="B21" s="14">
        <v>17</v>
      </c>
      <c r="C21" s="14" t="s">
        <v>203</v>
      </c>
      <c r="D21" s="14" t="s">
        <v>204</v>
      </c>
      <c r="E21" s="14" t="s">
        <v>205</v>
      </c>
      <c r="F21" s="14">
        <v>15280729185</v>
      </c>
      <c r="G21" s="14" t="s">
        <v>36</v>
      </c>
      <c r="H21" s="14" t="s">
        <v>99</v>
      </c>
      <c r="I21" s="14" t="s">
        <v>100</v>
      </c>
      <c r="J21" s="14">
        <v>13328913431</v>
      </c>
      <c r="K21" s="18"/>
      <c r="L21" s="18"/>
      <c r="M21" s="18"/>
      <c r="N21" s="18"/>
      <c r="O21" s="18"/>
      <c r="P21" s="18"/>
      <c r="Q21" s="18"/>
      <c r="R21" s="18"/>
      <c r="S21" s="18">
        <v>2.6</v>
      </c>
      <c r="T21" s="18">
        <v>20</v>
      </c>
      <c r="U21" s="18">
        <v>12</v>
      </c>
      <c r="V21" s="18">
        <v>8</v>
      </c>
      <c r="W21" s="18"/>
      <c r="X21" s="18"/>
      <c r="Y21" s="18"/>
      <c r="Z21" s="18"/>
      <c r="AA21" s="18">
        <v>52</v>
      </c>
      <c r="AB21" s="18">
        <v>31.2</v>
      </c>
      <c r="AC21" s="18">
        <v>20.8</v>
      </c>
      <c r="AD21" s="18"/>
    </row>
    <row r="22" customHeight="1" spans="1:30">
      <c r="A22" s="13" t="s">
        <v>154</v>
      </c>
      <c r="B22" s="14">
        <v>18</v>
      </c>
      <c r="C22" s="14" t="s">
        <v>206</v>
      </c>
      <c r="D22" s="14" t="s">
        <v>207</v>
      </c>
      <c r="E22" s="14" t="s">
        <v>208</v>
      </c>
      <c r="F22" s="14">
        <v>15259880277</v>
      </c>
      <c r="G22" s="14" t="s">
        <v>36</v>
      </c>
      <c r="H22" s="14" t="s">
        <v>99</v>
      </c>
      <c r="I22" s="14" t="s">
        <v>100</v>
      </c>
      <c r="J22" s="14">
        <v>13328913431</v>
      </c>
      <c r="K22" s="18"/>
      <c r="L22" s="18"/>
      <c r="M22" s="18"/>
      <c r="N22" s="18"/>
      <c r="O22" s="18"/>
      <c r="P22" s="18"/>
      <c r="Q22" s="18"/>
      <c r="R22" s="18"/>
      <c r="S22" s="18">
        <v>1.1</v>
      </c>
      <c r="T22" s="18">
        <v>20</v>
      </c>
      <c r="U22" s="18">
        <v>12</v>
      </c>
      <c r="V22" s="18">
        <v>8</v>
      </c>
      <c r="W22" s="18"/>
      <c r="X22" s="18"/>
      <c r="Y22" s="18"/>
      <c r="Z22" s="18"/>
      <c r="AA22" s="18">
        <v>22</v>
      </c>
      <c r="AB22" s="18">
        <v>13.2</v>
      </c>
      <c r="AC22" s="18">
        <v>8.8</v>
      </c>
      <c r="AD22" s="24"/>
    </row>
    <row r="23" customHeight="1" spans="1:30">
      <c r="A23" s="13" t="s">
        <v>154</v>
      </c>
      <c r="B23" s="14">
        <v>19</v>
      </c>
      <c r="C23" s="14" t="s">
        <v>209</v>
      </c>
      <c r="D23" s="46" t="s">
        <v>210</v>
      </c>
      <c r="E23" s="46" t="s">
        <v>211</v>
      </c>
      <c r="F23" s="14">
        <v>15259881528</v>
      </c>
      <c r="G23" s="14" t="s">
        <v>36</v>
      </c>
      <c r="H23" s="14" t="s">
        <v>99</v>
      </c>
      <c r="I23" s="14" t="s">
        <v>100</v>
      </c>
      <c r="J23" s="14">
        <v>13328913431</v>
      </c>
      <c r="K23" s="18"/>
      <c r="L23" s="18"/>
      <c r="M23" s="20"/>
      <c r="N23" s="20"/>
      <c r="O23" s="18"/>
      <c r="P23" s="18"/>
      <c r="Q23" s="18"/>
      <c r="R23" s="18"/>
      <c r="S23" s="18">
        <v>1.9</v>
      </c>
      <c r="T23" s="18">
        <v>20</v>
      </c>
      <c r="U23" s="18">
        <v>12</v>
      </c>
      <c r="V23" s="18">
        <v>8</v>
      </c>
      <c r="W23" s="18"/>
      <c r="X23" s="18"/>
      <c r="Y23" s="18"/>
      <c r="Z23" s="18"/>
      <c r="AA23" s="18">
        <v>38</v>
      </c>
      <c r="AB23" s="18">
        <v>22.8</v>
      </c>
      <c r="AC23" s="18">
        <v>15.2</v>
      </c>
      <c r="AD23" s="18"/>
    </row>
    <row r="24" customHeight="1" spans="1:30">
      <c r="A24" s="13" t="s">
        <v>154</v>
      </c>
      <c r="B24" s="14">
        <v>20</v>
      </c>
      <c r="C24" s="14" t="s">
        <v>212</v>
      </c>
      <c r="D24" s="46" t="s">
        <v>213</v>
      </c>
      <c r="E24" s="46" t="s">
        <v>214</v>
      </c>
      <c r="F24" s="14">
        <v>15159131914</v>
      </c>
      <c r="G24" s="14" t="s">
        <v>36</v>
      </c>
      <c r="H24" s="14" t="s">
        <v>99</v>
      </c>
      <c r="I24" s="14" t="s">
        <v>100</v>
      </c>
      <c r="J24" s="14">
        <v>13328913431</v>
      </c>
      <c r="K24" s="18"/>
      <c r="L24" s="18"/>
      <c r="M24" s="20"/>
      <c r="N24" s="20"/>
      <c r="O24" s="18"/>
      <c r="P24" s="18"/>
      <c r="Q24" s="18"/>
      <c r="R24" s="18"/>
      <c r="S24" s="18">
        <v>4.3</v>
      </c>
      <c r="T24" s="18">
        <v>20</v>
      </c>
      <c r="U24" s="18">
        <v>12</v>
      </c>
      <c r="V24" s="18">
        <v>8</v>
      </c>
      <c r="W24" s="18"/>
      <c r="X24" s="18"/>
      <c r="Y24" s="18"/>
      <c r="Z24" s="18"/>
      <c r="AA24" s="18">
        <v>86</v>
      </c>
      <c r="AB24" s="18">
        <v>51.6</v>
      </c>
      <c r="AC24" s="18">
        <v>34.4</v>
      </c>
      <c r="AD24" s="18"/>
    </row>
    <row r="25" customHeight="1" spans="1:30">
      <c r="A25" s="13" t="s">
        <v>154</v>
      </c>
      <c r="B25" s="14">
        <v>21</v>
      </c>
      <c r="C25" s="14" t="s">
        <v>215</v>
      </c>
      <c r="D25" s="46" t="s">
        <v>216</v>
      </c>
      <c r="E25" s="46" t="s">
        <v>217</v>
      </c>
      <c r="F25" s="14">
        <v>18706006531</v>
      </c>
      <c r="G25" s="14" t="s">
        <v>36</v>
      </c>
      <c r="H25" s="14" t="s">
        <v>99</v>
      </c>
      <c r="I25" s="14" t="s">
        <v>100</v>
      </c>
      <c r="J25" s="14">
        <v>13328913431</v>
      </c>
      <c r="K25" s="18"/>
      <c r="L25" s="18"/>
      <c r="M25" s="20"/>
      <c r="N25" s="20"/>
      <c r="O25" s="18"/>
      <c r="P25" s="18"/>
      <c r="Q25" s="18"/>
      <c r="R25" s="18"/>
      <c r="S25" s="18">
        <v>1.3</v>
      </c>
      <c r="T25" s="18">
        <v>20</v>
      </c>
      <c r="U25" s="18">
        <v>12</v>
      </c>
      <c r="V25" s="18">
        <v>8</v>
      </c>
      <c r="W25" s="18"/>
      <c r="X25" s="18"/>
      <c r="Y25" s="18"/>
      <c r="Z25" s="18"/>
      <c r="AA25" s="18">
        <v>26</v>
      </c>
      <c r="AB25" s="18">
        <v>15.6</v>
      </c>
      <c r="AC25" s="18">
        <v>10.4</v>
      </c>
      <c r="AD25" s="18"/>
    </row>
    <row r="26" customHeight="1" spans="1:30">
      <c r="A26" s="13" t="s">
        <v>154</v>
      </c>
      <c r="B26" s="14">
        <v>22</v>
      </c>
      <c r="C26" s="14" t="s">
        <v>218</v>
      </c>
      <c r="D26" s="46" t="s">
        <v>219</v>
      </c>
      <c r="E26" s="46" t="s">
        <v>220</v>
      </c>
      <c r="F26" s="14">
        <v>13860563262</v>
      </c>
      <c r="G26" s="14" t="s">
        <v>36</v>
      </c>
      <c r="H26" s="14" t="s">
        <v>99</v>
      </c>
      <c r="I26" s="14" t="s">
        <v>100</v>
      </c>
      <c r="J26" s="14">
        <v>13328913431</v>
      </c>
      <c r="K26" s="18"/>
      <c r="L26" s="18"/>
      <c r="M26" s="20"/>
      <c r="N26" s="20"/>
      <c r="O26" s="18"/>
      <c r="P26" s="18"/>
      <c r="Q26" s="18"/>
      <c r="R26" s="18"/>
      <c r="S26" s="18">
        <v>1.9</v>
      </c>
      <c r="T26" s="18">
        <v>20</v>
      </c>
      <c r="U26" s="18">
        <v>12</v>
      </c>
      <c r="V26" s="18">
        <v>8</v>
      </c>
      <c r="W26" s="18"/>
      <c r="X26" s="18"/>
      <c r="Y26" s="18"/>
      <c r="Z26" s="18"/>
      <c r="AA26" s="18">
        <v>38</v>
      </c>
      <c r="AB26" s="18">
        <v>22.8</v>
      </c>
      <c r="AC26" s="18">
        <v>15.2</v>
      </c>
      <c r="AD26" s="18"/>
    </row>
    <row r="27" customHeight="1" spans="1:30">
      <c r="A27" s="13" t="s">
        <v>154</v>
      </c>
      <c r="B27" s="14">
        <v>23</v>
      </c>
      <c r="C27" s="14" t="s">
        <v>221</v>
      </c>
      <c r="D27" s="46" t="s">
        <v>222</v>
      </c>
      <c r="E27" s="46" t="s">
        <v>223</v>
      </c>
      <c r="F27" s="14">
        <v>13646916142</v>
      </c>
      <c r="G27" s="14" t="s">
        <v>36</v>
      </c>
      <c r="H27" s="14" t="s">
        <v>99</v>
      </c>
      <c r="I27" s="14" t="s">
        <v>100</v>
      </c>
      <c r="J27" s="14">
        <v>13328913431</v>
      </c>
      <c r="K27" s="18"/>
      <c r="L27" s="18"/>
      <c r="M27" s="20"/>
      <c r="N27" s="20"/>
      <c r="O27" s="18"/>
      <c r="P27" s="18"/>
      <c r="Q27" s="18"/>
      <c r="R27" s="18"/>
      <c r="S27" s="18">
        <v>1.4</v>
      </c>
      <c r="T27" s="18">
        <v>20</v>
      </c>
      <c r="U27" s="18">
        <v>12</v>
      </c>
      <c r="V27" s="18">
        <v>8</v>
      </c>
      <c r="W27" s="18"/>
      <c r="X27" s="18"/>
      <c r="Y27" s="18"/>
      <c r="Z27" s="18"/>
      <c r="AA27" s="18">
        <v>28</v>
      </c>
      <c r="AB27" s="18">
        <v>16.8</v>
      </c>
      <c r="AC27" s="18">
        <v>11.2</v>
      </c>
      <c r="AD27" s="18"/>
    </row>
    <row r="28" customHeight="1" spans="1:30">
      <c r="A28" s="13" t="s">
        <v>154</v>
      </c>
      <c r="B28" s="14">
        <v>24</v>
      </c>
      <c r="C28" s="14" t="s">
        <v>224</v>
      </c>
      <c r="D28" s="46" t="s">
        <v>225</v>
      </c>
      <c r="E28" s="46" t="s">
        <v>226</v>
      </c>
      <c r="F28" s="14">
        <v>15280780656</v>
      </c>
      <c r="G28" s="14" t="s">
        <v>36</v>
      </c>
      <c r="H28" s="14" t="s">
        <v>99</v>
      </c>
      <c r="I28" s="14" t="s">
        <v>100</v>
      </c>
      <c r="J28" s="14">
        <v>13328913431</v>
      </c>
      <c r="K28" s="18"/>
      <c r="L28" s="18"/>
      <c r="M28" s="20"/>
      <c r="N28" s="20"/>
      <c r="O28" s="18"/>
      <c r="P28" s="18"/>
      <c r="Q28" s="18"/>
      <c r="R28" s="18"/>
      <c r="S28" s="18">
        <v>2.4</v>
      </c>
      <c r="T28" s="18">
        <v>20</v>
      </c>
      <c r="U28" s="18">
        <v>12</v>
      </c>
      <c r="V28" s="18">
        <v>8</v>
      </c>
      <c r="W28" s="18"/>
      <c r="X28" s="18"/>
      <c r="Y28" s="18"/>
      <c r="Z28" s="18"/>
      <c r="AA28" s="18">
        <v>48</v>
      </c>
      <c r="AB28" s="18">
        <v>28.8</v>
      </c>
      <c r="AC28" s="18">
        <v>19.2</v>
      </c>
      <c r="AD28" s="18"/>
    </row>
    <row r="29" customHeight="1" spans="1:30">
      <c r="A29" s="13" t="s">
        <v>154</v>
      </c>
      <c r="B29" s="14">
        <v>25</v>
      </c>
      <c r="C29" s="14" t="s">
        <v>227</v>
      </c>
      <c r="D29" s="46" t="s">
        <v>228</v>
      </c>
      <c r="E29" s="46" t="s">
        <v>229</v>
      </c>
      <c r="F29" s="14">
        <v>1580581138</v>
      </c>
      <c r="G29" s="14" t="s">
        <v>36</v>
      </c>
      <c r="H29" s="14" t="s">
        <v>99</v>
      </c>
      <c r="I29" s="14" t="s">
        <v>100</v>
      </c>
      <c r="J29" s="14">
        <v>13328913431</v>
      </c>
      <c r="K29" s="18"/>
      <c r="L29" s="18"/>
      <c r="M29" s="20"/>
      <c r="N29" s="20"/>
      <c r="O29" s="18"/>
      <c r="P29" s="18"/>
      <c r="Q29" s="18"/>
      <c r="R29" s="18"/>
      <c r="S29" s="18">
        <v>0.5</v>
      </c>
      <c r="T29" s="18">
        <v>20</v>
      </c>
      <c r="U29" s="18">
        <v>12</v>
      </c>
      <c r="V29" s="18">
        <v>8</v>
      </c>
      <c r="W29" s="18"/>
      <c r="X29" s="18"/>
      <c r="Y29" s="18"/>
      <c r="Z29" s="18"/>
      <c r="AA29" s="18">
        <v>10</v>
      </c>
      <c r="AB29" s="18">
        <v>6</v>
      </c>
      <c r="AC29" s="18">
        <v>4</v>
      </c>
      <c r="AD29" s="18"/>
    </row>
    <row r="30" customHeight="1" spans="1:30">
      <c r="A30" s="13" t="s">
        <v>154</v>
      </c>
      <c r="B30" s="14">
        <v>26</v>
      </c>
      <c r="C30" s="14" t="s">
        <v>230</v>
      </c>
      <c r="D30" s="46" t="s">
        <v>231</v>
      </c>
      <c r="E30" s="46" t="s">
        <v>232</v>
      </c>
      <c r="F30" s="14">
        <v>18259191522</v>
      </c>
      <c r="G30" s="14" t="s">
        <v>36</v>
      </c>
      <c r="H30" s="14" t="s">
        <v>99</v>
      </c>
      <c r="I30" s="14" t="s">
        <v>100</v>
      </c>
      <c r="J30" s="14">
        <v>13328913431</v>
      </c>
      <c r="K30" s="18"/>
      <c r="L30" s="18"/>
      <c r="M30" s="20"/>
      <c r="N30" s="20"/>
      <c r="O30" s="18"/>
      <c r="P30" s="18"/>
      <c r="Q30" s="18"/>
      <c r="R30" s="18"/>
      <c r="S30" s="18">
        <v>1.4</v>
      </c>
      <c r="T30" s="18">
        <v>20</v>
      </c>
      <c r="U30" s="18">
        <v>12</v>
      </c>
      <c r="V30" s="18">
        <v>8</v>
      </c>
      <c r="W30" s="18"/>
      <c r="X30" s="18"/>
      <c r="Y30" s="18"/>
      <c r="Z30" s="18"/>
      <c r="AA30" s="18">
        <v>28</v>
      </c>
      <c r="AB30" s="18">
        <v>16.8</v>
      </c>
      <c r="AC30" s="18">
        <v>11.2</v>
      </c>
      <c r="AD30" s="18"/>
    </row>
    <row r="31" s="5" customFormat="1" customHeight="1" spans="1:30">
      <c r="A31" s="16" t="s">
        <v>233</v>
      </c>
      <c r="B31" s="16"/>
      <c r="C31" s="16"/>
      <c r="D31" s="16"/>
      <c r="E31" s="16"/>
      <c r="F31" s="16"/>
      <c r="G31" s="14"/>
      <c r="H31" s="16"/>
      <c r="I31" s="16"/>
      <c r="J31" s="16"/>
      <c r="K31" s="21"/>
      <c r="L31" s="21"/>
      <c r="M31" s="22"/>
      <c r="N31" s="22"/>
      <c r="O31" s="21"/>
      <c r="P31" s="21"/>
      <c r="Q31" s="21"/>
      <c r="R31" s="21"/>
      <c r="S31" s="21">
        <v>51.3</v>
      </c>
      <c r="T31" s="21"/>
      <c r="U31" s="21"/>
      <c r="V31" s="21"/>
      <c r="W31" s="21"/>
      <c r="X31" s="21"/>
      <c r="Y31" s="21"/>
      <c r="Z31" s="21"/>
      <c r="AA31" s="21">
        <v>1026</v>
      </c>
      <c r="AB31" s="21">
        <v>615.6</v>
      </c>
      <c r="AC31" s="21">
        <v>410.4</v>
      </c>
      <c r="AD31" s="21"/>
    </row>
    <row r="32" customHeight="1" spans="1:30">
      <c r="A32" s="13" t="s">
        <v>94</v>
      </c>
      <c r="B32" s="14" t="s">
        <v>142</v>
      </c>
      <c r="C32" s="14" t="s">
        <v>234</v>
      </c>
      <c r="D32" s="46" t="s">
        <v>235</v>
      </c>
      <c r="E32" s="46" t="s">
        <v>236</v>
      </c>
      <c r="F32" s="14">
        <v>13806965685</v>
      </c>
      <c r="G32" s="14" t="s">
        <v>36</v>
      </c>
      <c r="H32" s="14" t="s">
        <v>129</v>
      </c>
      <c r="I32" s="46" t="s">
        <v>237</v>
      </c>
      <c r="J32" s="14">
        <v>18847124091</v>
      </c>
      <c r="K32" s="18"/>
      <c r="L32" s="18"/>
      <c r="M32" s="20"/>
      <c r="N32" s="20"/>
      <c r="O32" s="18"/>
      <c r="P32" s="18"/>
      <c r="Q32" s="18"/>
      <c r="R32" s="18"/>
      <c r="S32" s="18">
        <v>28.1</v>
      </c>
      <c r="T32" s="18">
        <v>20</v>
      </c>
      <c r="U32" s="18">
        <v>12</v>
      </c>
      <c r="V32" s="18">
        <v>8</v>
      </c>
      <c r="W32" s="18"/>
      <c r="X32" s="18"/>
      <c r="Y32" s="18"/>
      <c r="Z32" s="18"/>
      <c r="AA32" s="18">
        <v>562</v>
      </c>
      <c r="AB32" s="18">
        <v>337.2</v>
      </c>
      <c r="AC32" s="18">
        <v>224.8</v>
      </c>
      <c r="AD32" s="18"/>
    </row>
    <row r="33" customHeight="1" spans="1:30">
      <c r="A33" s="13" t="s">
        <v>94</v>
      </c>
      <c r="B33" s="14" t="s">
        <v>144</v>
      </c>
      <c r="C33" s="14" t="s">
        <v>238</v>
      </c>
      <c r="D33" s="46" t="s">
        <v>239</v>
      </c>
      <c r="E33" s="46" t="s">
        <v>240</v>
      </c>
      <c r="F33" s="14">
        <v>13515984259</v>
      </c>
      <c r="G33" s="14" t="s">
        <v>36</v>
      </c>
      <c r="H33" s="14" t="s">
        <v>129</v>
      </c>
      <c r="I33" s="46" t="s">
        <v>237</v>
      </c>
      <c r="J33" s="14">
        <v>18847124091</v>
      </c>
      <c r="K33" s="18"/>
      <c r="L33" s="18"/>
      <c r="M33" s="18"/>
      <c r="N33" s="18"/>
      <c r="O33" s="18"/>
      <c r="P33" s="18"/>
      <c r="Q33" s="18"/>
      <c r="R33" s="18"/>
      <c r="S33" s="18">
        <v>28.2</v>
      </c>
      <c r="T33" s="18">
        <v>20</v>
      </c>
      <c r="U33" s="18">
        <v>12</v>
      </c>
      <c r="V33" s="18">
        <v>8</v>
      </c>
      <c r="W33" s="18"/>
      <c r="X33" s="18"/>
      <c r="Y33" s="18"/>
      <c r="Z33" s="18"/>
      <c r="AA33" s="18">
        <v>564</v>
      </c>
      <c r="AB33" s="18">
        <v>338.4</v>
      </c>
      <c r="AC33" s="18">
        <v>225.6</v>
      </c>
      <c r="AD33" s="18"/>
    </row>
    <row r="34" customHeight="1" spans="1:30">
      <c r="A34" s="13" t="s">
        <v>94</v>
      </c>
      <c r="B34" s="14" t="s">
        <v>148</v>
      </c>
      <c r="C34" s="14" t="s">
        <v>241</v>
      </c>
      <c r="D34" s="46" t="s">
        <v>242</v>
      </c>
      <c r="E34" s="46" t="s">
        <v>243</v>
      </c>
      <c r="F34" s="14">
        <v>15280581379</v>
      </c>
      <c r="G34" s="14" t="s">
        <v>36</v>
      </c>
      <c r="H34" s="14" t="s">
        <v>129</v>
      </c>
      <c r="I34" s="46" t="s">
        <v>237</v>
      </c>
      <c r="J34" s="14">
        <v>18847124091</v>
      </c>
      <c r="K34" s="18"/>
      <c r="L34" s="18"/>
      <c r="M34" s="18"/>
      <c r="N34" s="18"/>
      <c r="O34" s="18"/>
      <c r="P34" s="18"/>
      <c r="Q34" s="18"/>
      <c r="R34" s="18"/>
      <c r="S34" s="18">
        <v>23.1</v>
      </c>
      <c r="T34" s="18">
        <v>20</v>
      </c>
      <c r="U34" s="18">
        <v>12</v>
      </c>
      <c r="V34" s="18">
        <v>8</v>
      </c>
      <c r="W34" s="18"/>
      <c r="X34" s="18"/>
      <c r="Y34" s="18"/>
      <c r="Z34" s="18"/>
      <c r="AA34" s="18">
        <v>462</v>
      </c>
      <c r="AB34" s="18">
        <v>277.2</v>
      </c>
      <c r="AC34" s="18">
        <v>184.8</v>
      </c>
      <c r="AD34" s="18"/>
    </row>
    <row r="35" customHeight="1" spans="1:30">
      <c r="A35" s="13" t="s">
        <v>94</v>
      </c>
      <c r="B35" s="14" t="s">
        <v>244</v>
      </c>
      <c r="C35" s="14" t="s">
        <v>245</v>
      </c>
      <c r="D35" s="46" t="s">
        <v>246</v>
      </c>
      <c r="E35" s="46" t="s">
        <v>247</v>
      </c>
      <c r="F35" s="14">
        <v>13459801302</v>
      </c>
      <c r="G35" s="14" t="s">
        <v>36</v>
      </c>
      <c r="H35" s="14" t="s">
        <v>129</v>
      </c>
      <c r="I35" s="46" t="s">
        <v>237</v>
      </c>
      <c r="J35" s="14">
        <v>18847124091</v>
      </c>
      <c r="K35" s="18"/>
      <c r="L35" s="18"/>
      <c r="M35" s="18"/>
      <c r="N35" s="18"/>
      <c r="O35" s="18"/>
      <c r="P35" s="18"/>
      <c r="Q35" s="18"/>
      <c r="R35" s="18"/>
      <c r="S35" s="18">
        <v>50.9</v>
      </c>
      <c r="T35" s="18">
        <v>10</v>
      </c>
      <c r="U35" s="18">
        <v>6</v>
      </c>
      <c r="V35" s="18">
        <v>4</v>
      </c>
      <c r="W35" s="18"/>
      <c r="X35" s="18"/>
      <c r="Y35" s="18"/>
      <c r="Z35" s="18"/>
      <c r="AA35" s="18">
        <v>509</v>
      </c>
      <c r="AB35" s="18">
        <v>305.4</v>
      </c>
      <c r="AC35" s="18">
        <v>203.6</v>
      </c>
      <c r="AD35" s="18"/>
    </row>
    <row r="36" customHeight="1" spans="1:30">
      <c r="A36" s="13" t="s">
        <v>94</v>
      </c>
      <c r="B36" s="14" t="s">
        <v>248</v>
      </c>
      <c r="C36" s="14" t="s">
        <v>249</v>
      </c>
      <c r="D36" s="46" t="s">
        <v>250</v>
      </c>
      <c r="E36" s="46" t="s">
        <v>251</v>
      </c>
      <c r="F36" s="14">
        <v>18759863157</v>
      </c>
      <c r="G36" s="14" t="s">
        <v>36</v>
      </c>
      <c r="H36" s="14" t="s">
        <v>129</v>
      </c>
      <c r="I36" s="46" t="s">
        <v>237</v>
      </c>
      <c r="J36" s="14">
        <v>18847124091</v>
      </c>
      <c r="K36" s="18"/>
      <c r="L36" s="18"/>
      <c r="M36" s="18"/>
      <c r="N36" s="18"/>
      <c r="O36" s="18"/>
      <c r="P36" s="18"/>
      <c r="Q36" s="18"/>
      <c r="R36" s="18"/>
      <c r="S36" s="18">
        <v>24.1</v>
      </c>
      <c r="T36" s="18">
        <v>20</v>
      </c>
      <c r="U36" s="18">
        <v>12</v>
      </c>
      <c r="V36" s="18">
        <v>8</v>
      </c>
      <c r="W36" s="18"/>
      <c r="X36" s="18"/>
      <c r="Y36" s="18"/>
      <c r="Z36" s="18"/>
      <c r="AA36" s="18">
        <v>482</v>
      </c>
      <c r="AB36" s="18">
        <v>289.2</v>
      </c>
      <c r="AC36" s="18">
        <v>192.8</v>
      </c>
      <c r="AD36" s="18"/>
    </row>
    <row r="37" customHeight="1" spans="1:30">
      <c r="A37" s="13" t="s">
        <v>94</v>
      </c>
      <c r="B37" s="14" t="s">
        <v>252</v>
      </c>
      <c r="C37" s="14" t="s">
        <v>253</v>
      </c>
      <c r="D37" s="46" t="s">
        <v>254</v>
      </c>
      <c r="E37" s="46" t="s">
        <v>255</v>
      </c>
      <c r="F37" s="14">
        <v>13859184158</v>
      </c>
      <c r="G37" s="14" t="s">
        <v>36</v>
      </c>
      <c r="H37" s="14" t="s">
        <v>129</v>
      </c>
      <c r="I37" s="46" t="s">
        <v>237</v>
      </c>
      <c r="J37" s="14">
        <v>18847124091</v>
      </c>
      <c r="K37" s="18"/>
      <c r="L37" s="18"/>
      <c r="M37" s="18"/>
      <c r="N37" s="18"/>
      <c r="O37" s="18"/>
      <c r="P37" s="18"/>
      <c r="Q37" s="18"/>
      <c r="R37" s="18"/>
      <c r="S37" s="18">
        <v>21.6</v>
      </c>
      <c r="T37" s="18">
        <v>20</v>
      </c>
      <c r="U37" s="18">
        <v>12</v>
      </c>
      <c r="V37" s="18">
        <v>8</v>
      </c>
      <c r="W37" s="18"/>
      <c r="X37" s="18"/>
      <c r="Y37" s="18"/>
      <c r="Z37" s="18"/>
      <c r="AA37" s="18">
        <v>432</v>
      </c>
      <c r="AB37" s="18">
        <v>259.2</v>
      </c>
      <c r="AC37" s="18">
        <v>172.8</v>
      </c>
      <c r="AD37" s="18"/>
    </row>
    <row r="38" customHeight="1" spans="1:30">
      <c r="A38" s="13" t="s">
        <v>94</v>
      </c>
      <c r="B38" s="14" t="s">
        <v>256</v>
      </c>
      <c r="C38" s="14" t="s">
        <v>257</v>
      </c>
      <c r="D38" s="46" t="s">
        <v>258</v>
      </c>
      <c r="E38" s="46" t="s">
        <v>259</v>
      </c>
      <c r="F38" s="14">
        <v>18259811233</v>
      </c>
      <c r="G38" s="14" t="s">
        <v>36</v>
      </c>
      <c r="H38" s="14" t="s">
        <v>129</v>
      </c>
      <c r="I38" s="46" t="s">
        <v>237</v>
      </c>
      <c r="J38" s="14">
        <v>18847124091</v>
      </c>
      <c r="K38" s="18"/>
      <c r="L38" s="18"/>
      <c r="M38" s="18"/>
      <c r="N38" s="18"/>
      <c r="O38" s="18"/>
      <c r="P38" s="18"/>
      <c r="Q38" s="18"/>
      <c r="R38" s="18"/>
      <c r="S38" s="18">
        <v>5</v>
      </c>
      <c r="T38" s="18">
        <v>20</v>
      </c>
      <c r="U38" s="18">
        <v>12</v>
      </c>
      <c r="V38" s="18">
        <v>8</v>
      </c>
      <c r="W38" s="18"/>
      <c r="X38" s="18"/>
      <c r="Y38" s="18"/>
      <c r="Z38" s="18"/>
      <c r="AA38" s="18">
        <v>100</v>
      </c>
      <c r="AB38" s="18">
        <v>60</v>
      </c>
      <c r="AC38" s="18">
        <v>40</v>
      </c>
      <c r="AD38" s="18"/>
    </row>
    <row r="39" customHeight="1" spans="1:30">
      <c r="A39" s="13" t="s">
        <v>94</v>
      </c>
      <c r="B39" s="14" t="s">
        <v>260</v>
      </c>
      <c r="C39" s="14" t="s">
        <v>261</v>
      </c>
      <c r="D39" s="46" t="s">
        <v>262</v>
      </c>
      <c r="E39" s="46" t="s">
        <v>263</v>
      </c>
      <c r="F39" s="14">
        <v>13774703406</v>
      </c>
      <c r="G39" s="14" t="s">
        <v>36</v>
      </c>
      <c r="H39" s="14" t="s">
        <v>129</v>
      </c>
      <c r="I39" s="46" t="s">
        <v>237</v>
      </c>
      <c r="J39" s="14">
        <v>18847124091</v>
      </c>
      <c r="K39" s="18"/>
      <c r="L39" s="18"/>
      <c r="M39" s="18"/>
      <c r="N39" s="18"/>
      <c r="O39" s="18"/>
      <c r="P39" s="18"/>
      <c r="Q39" s="18"/>
      <c r="R39" s="18"/>
      <c r="S39" s="18">
        <v>8</v>
      </c>
      <c r="T39" s="18">
        <v>20</v>
      </c>
      <c r="U39" s="18">
        <v>12</v>
      </c>
      <c r="V39" s="18">
        <v>8</v>
      </c>
      <c r="W39" s="18"/>
      <c r="X39" s="18"/>
      <c r="Y39" s="18"/>
      <c r="Z39" s="18"/>
      <c r="AA39" s="18">
        <v>160</v>
      </c>
      <c r="AB39" s="18">
        <v>96</v>
      </c>
      <c r="AC39" s="18">
        <v>64</v>
      </c>
      <c r="AD39" s="18"/>
    </row>
    <row r="40" customHeight="1" spans="1:30">
      <c r="A40" s="13" t="s">
        <v>94</v>
      </c>
      <c r="B40" s="14" t="s">
        <v>264</v>
      </c>
      <c r="C40" s="14" t="s">
        <v>265</v>
      </c>
      <c r="D40" s="46" t="s">
        <v>266</v>
      </c>
      <c r="E40" s="46" t="s">
        <v>267</v>
      </c>
      <c r="F40" s="14">
        <v>15959470761</v>
      </c>
      <c r="G40" s="14" t="s">
        <v>36</v>
      </c>
      <c r="H40" s="14" t="s">
        <v>129</v>
      </c>
      <c r="I40" s="46" t="s">
        <v>237</v>
      </c>
      <c r="J40" s="14">
        <v>18847124091</v>
      </c>
      <c r="K40" s="18"/>
      <c r="L40" s="18"/>
      <c r="M40" s="18"/>
      <c r="N40" s="18"/>
      <c r="O40" s="18"/>
      <c r="P40" s="18"/>
      <c r="Q40" s="18"/>
      <c r="R40" s="18"/>
      <c r="S40" s="18">
        <v>6.1</v>
      </c>
      <c r="T40" s="18">
        <v>20</v>
      </c>
      <c r="U40" s="18">
        <v>12</v>
      </c>
      <c r="V40" s="18">
        <v>8</v>
      </c>
      <c r="W40" s="18"/>
      <c r="X40" s="18"/>
      <c r="Y40" s="18"/>
      <c r="Z40" s="18"/>
      <c r="AA40" s="18">
        <v>122</v>
      </c>
      <c r="AB40" s="18">
        <v>73.2</v>
      </c>
      <c r="AC40" s="18">
        <v>48.8</v>
      </c>
      <c r="AD40" s="18"/>
    </row>
    <row r="41" customHeight="1" spans="1:30">
      <c r="A41" s="13" t="s">
        <v>94</v>
      </c>
      <c r="B41" s="14" t="s">
        <v>268</v>
      </c>
      <c r="C41" s="14" t="s">
        <v>269</v>
      </c>
      <c r="D41" s="46" t="s">
        <v>270</v>
      </c>
      <c r="E41" s="14" t="s">
        <v>271</v>
      </c>
      <c r="F41" s="14">
        <v>18221823027</v>
      </c>
      <c r="G41" s="14" t="s">
        <v>36</v>
      </c>
      <c r="H41" s="14" t="s">
        <v>129</v>
      </c>
      <c r="I41" s="46" t="s">
        <v>237</v>
      </c>
      <c r="J41" s="14">
        <v>18847124091</v>
      </c>
      <c r="K41" s="18"/>
      <c r="L41" s="18"/>
      <c r="M41" s="18"/>
      <c r="N41" s="18"/>
      <c r="O41" s="18"/>
      <c r="P41" s="18"/>
      <c r="Q41" s="18"/>
      <c r="R41" s="18"/>
      <c r="S41" s="18">
        <v>4.7</v>
      </c>
      <c r="T41" s="18">
        <v>20</v>
      </c>
      <c r="U41" s="18">
        <v>12</v>
      </c>
      <c r="V41" s="18">
        <v>8</v>
      </c>
      <c r="W41" s="18"/>
      <c r="X41" s="18"/>
      <c r="Y41" s="18"/>
      <c r="Z41" s="18"/>
      <c r="AA41" s="18">
        <v>94</v>
      </c>
      <c r="AB41" s="18">
        <v>56.4</v>
      </c>
      <c r="AC41" s="18">
        <v>37.6</v>
      </c>
      <c r="AD41" s="18"/>
    </row>
    <row r="42" customHeight="1" spans="1:30">
      <c r="A42" s="13" t="s">
        <v>94</v>
      </c>
      <c r="B42" s="14" t="s">
        <v>272</v>
      </c>
      <c r="C42" s="14" t="s">
        <v>273</v>
      </c>
      <c r="D42" s="14" t="s">
        <v>274</v>
      </c>
      <c r="E42" s="14" t="s">
        <v>275</v>
      </c>
      <c r="F42" s="14">
        <v>18250570948</v>
      </c>
      <c r="G42" s="14" t="s">
        <v>36</v>
      </c>
      <c r="H42" s="14" t="s">
        <v>129</v>
      </c>
      <c r="I42" s="46" t="s">
        <v>237</v>
      </c>
      <c r="J42" s="14">
        <v>18847124091</v>
      </c>
      <c r="K42" s="18"/>
      <c r="L42" s="18"/>
      <c r="M42" s="18"/>
      <c r="N42" s="18"/>
      <c r="O42" s="18"/>
      <c r="P42" s="18"/>
      <c r="Q42" s="18"/>
      <c r="R42" s="18"/>
      <c r="S42" s="18">
        <v>6.3</v>
      </c>
      <c r="T42" s="18">
        <v>20</v>
      </c>
      <c r="U42" s="18">
        <v>12</v>
      </c>
      <c r="V42" s="18">
        <v>8</v>
      </c>
      <c r="W42" s="18"/>
      <c r="X42" s="18"/>
      <c r="Y42" s="18"/>
      <c r="Z42" s="18"/>
      <c r="AA42" s="18">
        <v>126</v>
      </c>
      <c r="AB42" s="18">
        <v>75.6</v>
      </c>
      <c r="AC42" s="18">
        <v>50.4</v>
      </c>
      <c r="AD42" s="18"/>
    </row>
    <row r="43" customHeight="1" spans="1:30">
      <c r="A43" s="13" t="s">
        <v>94</v>
      </c>
      <c r="B43" s="14" t="s">
        <v>276</v>
      </c>
      <c r="C43" s="14" t="s">
        <v>277</v>
      </c>
      <c r="D43" s="14" t="s">
        <v>278</v>
      </c>
      <c r="E43" s="14" t="s">
        <v>279</v>
      </c>
      <c r="F43" s="14">
        <v>18950987853</v>
      </c>
      <c r="G43" s="14" t="s">
        <v>36</v>
      </c>
      <c r="H43" s="14" t="s">
        <v>129</v>
      </c>
      <c r="I43" s="46" t="s">
        <v>237</v>
      </c>
      <c r="J43" s="14">
        <v>18847124091</v>
      </c>
      <c r="K43" s="18"/>
      <c r="L43" s="18"/>
      <c r="M43" s="18"/>
      <c r="N43" s="18"/>
      <c r="O43" s="18"/>
      <c r="P43" s="18"/>
      <c r="Q43" s="18"/>
      <c r="R43" s="18"/>
      <c r="S43" s="18">
        <v>59.8</v>
      </c>
      <c r="T43" s="18">
        <v>10</v>
      </c>
      <c r="U43" s="18">
        <v>6</v>
      </c>
      <c r="V43" s="18">
        <v>4</v>
      </c>
      <c r="W43" s="18"/>
      <c r="X43" s="18"/>
      <c r="Y43" s="18"/>
      <c r="Z43" s="18"/>
      <c r="AA43" s="18">
        <v>598</v>
      </c>
      <c r="AB43" s="18">
        <v>358.8</v>
      </c>
      <c r="AC43" s="18">
        <v>239.2</v>
      </c>
      <c r="AD43" s="18"/>
    </row>
    <row r="44" customHeight="1" spans="1:30">
      <c r="A44" s="13" t="s">
        <v>94</v>
      </c>
      <c r="B44" s="14" t="s">
        <v>280</v>
      </c>
      <c r="C44" s="14" t="s">
        <v>281</v>
      </c>
      <c r="D44" s="14" t="s">
        <v>282</v>
      </c>
      <c r="E44" s="14" t="s">
        <v>283</v>
      </c>
      <c r="F44" s="14">
        <v>13950983660</v>
      </c>
      <c r="G44" s="14" t="s">
        <v>36</v>
      </c>
      <c r="H44" s="14" t="s">
        <v>129</v>
      </c>
      <c r="I44" s="46" t="s">
        <v>237</v>
      </c>
      <c r="J44" s="14">
        <v>18847124091</v>
      </c>
      <c r="K44" s="18"/>
      <c r="L44" s="18"/>
      <c r="M44" s="18"/>
      <c r="N44" s="18"/>
      <c r="O44" s="18"/>
      <c r="P44" s="18"/>
      <c r="Q44" s="18"/>
      <c r="R44" s="18"/>
      <c r="S44" s="18">
        <v>23.5</v>
      </c>
      <c r="T44" s="18">
        <v>20</v>
      </c>
      <c r="U44" s="18">
        <v>12</v>
      </c>
      <c r="V44" s="18">
        <v>8</v>
      </c>
      <c r="W44" s="18"/>
      <c r="X44" s="18"/>
      <c r="Y44" s="18"/>
      <c r="Z44" s="18"/>
      <c r="AA44" s="18">
        <v>470</v>
      </c>
      <c r="AB44" s="18">
        <v>282</v>
      </c>
      <c r="AC44" s="18">
        <v>188</v>
      </c>
      <c r="AD44" s="18"/>
    </row>
    <row r="45" customHeight="1" spans="1:30">
      <c r="A45" s="13" t="s">
        <v>94</v>
      </c>
      <c r="B45" s="14" t="s">
        <v>284</v>
      </c>
      <c r="C45" s="14" t="s">
        <v>285</v>
      </c>
      <c r="D45" s="14" t="s">
        <v>286</v>
      </c>
      <c r="E45" s="14" t="s">
        <v>287</v>
      </c>
      <c r="F45" s="14">
        <v>15080578134</v>
      </c>
      <c r="G45" s="14" t="s">
        <v>36</v>
      </c>
      <c r="H45" s="14" t="s">
        <v>129</v>
      </c>
      <c r="I45" s="46" t="s">
        <v>237</v>
      </c>
      <c r="J45" s="14">
        <v>18847124091</v>
      </c>
      <c r="K45" s="18"/>
      <c r="L45" s="18"/>
      <c r="M45" s="18"/>
      <c r="N45" s="18"/>
      <c r="O45" s="18"/>
      <c r="P45" s="18"/>
      <c r="Q45" s="18"/>
      <c r="R45" s="18"/>
      <c r="S45" s="18">
        <v>27.5</v>
      </c>
      <c r="T45" s="18">
        <v>20</v>
      </c>
      <c r="U45" s="18">
        <v>12</v>
      </c>
      <c r="V45" s="18">
        <v>8</v>
      </c>
      <c r="W45" s="18"/>
      <c r="X45" s="18"/>
      <c r="Y45" s="18"/>
      <c r="Z45" s="18"/>
      <c r="AA45" s="18">
        <v>550</v>
      </c>
      <c r="AB45" s="18">
        <v>330</v>
      </c>
      <c r="AC45" s="18">
        <v>220</v>
      </c>
      <c r="AD45" s="18"/>
    </row>
    <row r="46" customHeight="1" spans="1:30">
      <c r="A46" s="13" t="s">
        <v>94</v>
      </c>
      <c r="B46" s="14" t="s">
        <v>288</v>
      </c>
      <c r="C46" s="14" t="s">
        <v>289</v>
      </c>
      <c r="D46" s="14" t="s">
        <v>290</v>
      </c>
      <c r="E46" s="14" t="s">
        <v>291</v>
      </c>
      <c r="F46" s="14">
        <v>18105982807</v>
      </c>
      <c r="G46" s="14" t="s">
        <v>36</v>
      </c>
      <c r="H46" s="14" t="s">
        <v>129</v>
      </c>
      <c r="I46" s="46" t="s">
        <v>237</v>
      </c>
      <c r="J46" s="14">
        <v>18847124091</v>
      </c>
      <c r="K46" s="18"/>
      <c r="L46" s="18"/>
      <c r="M46" s="18"/>
      <c r="N46" s="18"/>
      <c r="O46" s="18"/>
      <c r="P46" s="18"/>
      <c r="Q46" s="18"/>
      <c r="R46" s="18"/>
      <c r="S46" s="18">
        <v>22.3</v>
      </c>
      <c r="T46" s="18">
        <v>20</v>
      </c>
      <c r="U46" s="18">
        <v>12</v>
      </c>
      <c r="V46" s="18">
        <v>8</v>
      </c>
      <c r="W46" s="18"/>
      <c r="X46" s="18"/>
      <c r="Y46" s="18"/>
      <c r="Z46" s="18"/>
      <c r="AA46" s="18">
        <v>446</v>
      </c>
      <c r="AB46" s="18">
        <v>267.6</v>
      </c>
      <c r="AC46" s="18">
        <v>178.4</v>
      </c>
      <c r="AD46" s="18"/>
    </row>
    <row r="47" customHeight="1" spans="1:30">
      <c r="A47" s="13" t="s">
        <v>94</v>
      </c>
      <c r="B47" s="14" t="s">
        <v>292</v>
      </c>
      <c r="C47" s="14" t="s">
        <v>293</v>
      </c>
      <c r="D47" s="14" t="s">
        <v>294</v>
      </c>
      <c r="E47" s="14" t="s">
        <v>295</v>
      </c>
      <c r="F47" s="14">
        <v>13850847379</v>
      </c>
      <c r="G47" s="14" t="s">
        <v>36</v>
      </c>
      <c r="H47" s="14" t="s">
        <v>129</v>
      </c>
      <c r="I47" s="46" t="s">
        <v>237</v>
      </c>
      <c r="J47" s="14">
        <v>18847124091</v>
      </c>
      <c r="K47" s="18"/>
      <c r="L47" s="18"/>
      <c r="M47" s="18"/>
      <c r="N47" s="18"/>
      <c r="O47" s="18"/>
      <c r="P47" s="18"/>
      <c r="Q47" s="18"/>
      <c r="R47" s="18"/>
      <c r="S47" s="18">
        <v>17</v>
      </c>
      <c r="T47" s="18">
        <v>20</v>
      </c>
      <c r="U47" s="18">
        <v>12</v>
      </c>
      <c r="V47" s="18">
        <v>8</v>
      </c>
      <c r="W47" s="18"/>
      <c r="X47" s="18"/>
      <c r="Y47" s="18"/>
      <c r="Z47" s="18"/>
      <c r="AA47" s="18">
        <v>340</v>
      </c>
      <c r="AB47" s="18">
        <v>204</v>
      </c>
      <c r="AC47" s="18">
        <v>136</v>
      </c>
      <c r="AD47" s="18"/>
    </row>
    <row r="48" customHeight="1" spans="1:30">
      <c r="A48" s="13" t="s">
        <v>94</v>
      </c>
      <c r="B48" s="14" t="s">
        <v>296</v>
      </c>
      <c r="C48" s="14" t="s">
        <v>297</v>
      </c>
      <c r="D48" s="14" t="s">
        <v>298</v>
      </c>
      <c r="E48" s="14" t="s">
        <v>299</v>
      </c>
      <c r="F48" s="14">
        <v>13960529253</v>
      </c>
      <c r="G48" s="14" t="s">
        <v>36</v>
      </c>
      <c r="H48" s="14" t="s">
        <v>129</v>
      </c>
      <c r="I48" s="46" t="s">
        <v>237</v>
      </c>
      <c r="J48" s="14">
        <v>18847124091</v>
      </c>
      <c r="K48" s="18"/>
      <c r="L48" s="18"/>
      <c r="M48" s="18"/>
      <c r="N48" s="18"/>
      <c r="O48" s="18"/>
      <c r="P48" s="18"/>
      <c r="Q48" s="18"/>
      <c r="R48" s="18"/>
      <c r="S48" s="18">
        <v>35.8</v>
      </c>
      <c r="T48" s="18">
        <v>10</v>
      </c>
      <c r="U48" s="18">
        <v>6</v>
      </c>
      <c r="V48" s="18">
        <v>4</v>
      </c>
      <c r="W48" s="18"/>
      <c r="X48" s="18"/>
      <c r="Y48" s="18"/>
      <c r="Z48" s="18"/>
      <c r="AA48" s="18">
        <v>358</v>
      </c>
      <c r="AB48" s="18">
        <v>214.8</v>
      </c>
      <c r="AC48" s="18">
        <v>143.2</v>
      </c>
      <c r="AD48" s="18"/>
    </row>
    <row r="49" customHeight="1" spans="1:30">
      <c r="A49" s="13" t="s">
        <v>94</v>
      </c>
      <c r="B49" s="14" t="s">
        <v>300</v>
      </c>
      <c r="C49" s="14" t="s">
        <v>301</v>
      </c>
      <c r="D49" s="14" t="s">
        <v>302</v>
      </c>
      <c r="E49" s="14" t="s">
        <v>303</v>
      </c>
      <c r="F49" s="14">
        <v>15959464867</v>
      </c>
      <c r="G49" s="14" t="s">
        <v>36</v>
      </c>
      <c r="H49" s="14" t="s">
        <v>129</v>
      </c>
      <c r="I49" s="46" t="s">
        <v>237</v>
      </c>
      <c r="J49" s="14">
        <v>18847124091</v>
      </c>
      <c r="K49" s="18"/>
      <c r="L49" s="18"/>
      <c r="M49" s="18"/>
      <c r="N49" s="18"/>
      <c r="O49" s="18"/>
      <c r="P49" s="18"/>
      <c r="Q49" s="18"/>
      <c r="R49" s="18"/>
      <c r="S49" s="18">
        <v>12.5</v>
      </c>
      <c r="T49" s="18">
        <v>20</v>
      </c>
      <c r="U49" s="18">
        <v>12</v>
      </c>
      <c r="V49" s="18">
        <v>8</v>
      </c>
      <c r="W49" s="18"/>
      <c r="X49" s="18"/>
      <c r="Y49" s="18"/>
      <c r="Z49" s="18"/>
      <c r="AA49" s="18">
        <v>250</v>
      </c>
      <c r="AB49" s="18">
        <v>150</v>
      </c>
      <c r="AC49" s="18">
        <v>100</v>
      </c>
      <c r="AD49" s="24"/>
    </row>
    <row r="50" customHeight="1" spans="1:30">
      <c r="A50" s="13" t="s">
        <v>94</v>
      </c>
      <c r="B50" s="14" t="s">
        <v>304</v>
      </c>
      <c r="C50" s="14" t="s">
        <v>305</v>
      </c>
      <c r="D50" s="46" t="s">
        <v>306</v>
      </c>
      <c r="E50" s="46" t="s">
        <v>307</v>
      </c>
      <c r="F50" s="14">
        <v>13646912124</v>
      </c>
      <c r="G50" s="14" t="s">
        <v>36</v>
      </c>
      <c r="H50" s="14" t="s">
        <v>129</v>
      </c>
      <c r="I50" s="46" t="s">
        <v>237</v>
      </c>
      <c r="J50" s="14">
        <v>18847124091</v>
      </c>
      <c r="K50" s="18"/>
      <c r="L50" s="18"/>
      <c r="M50" s="18"/>
      <c r="N50" s="18"/>
      <c r="O50" s="18"/>
      <c r="P50" s="18"/>
      <c r="Q50" s="18"/>
      <c r="R50" s="18"/>
      <c r="S50" s="18">
        <v>7.1</v>
      </c>
      <c r="T50" s="18">
        <v>20</v>
      </c>
      <c r="U50" s="18">
        <v>12</v>
      </c>
      <c r="V50" s="18">
        <v>8</v>
      </c>
      <c r="W50" s="18"/>
      <c r="X50" s="18"/>
      <c r="Y50" s="18"/>
      <c r="Z50" s="18"/>
      <c r="AA50" s="18">
        <v>142</v>
      </c>
      <c r="AB50" s="18">
        <v>85.2</v>
      </c>
      <c r="AC50" s="18">
        <v>56.8</v>
      </c>
      <c r="AD50" s="18"/>
    </row>
    <row r="51" customHeight="1" spans="1:30">
      <c r="A51" s="13" t="s">
        <v>94</v>
      </c>
      <c r="B51" s="14" t="s">
        <v>308</v>
      </c>
      <c r="C51" s="14" t="s">
        <v>309</v>
      </c>
      <c r="D51" s="46" t="s">
        <v>310</v>
      </c>
      <c r="E51" s="46" t="s">
        <v>311</v>
      </c>
      <c r="F51" s="14">
        <v>7691855</v>
      </c>
      <c r="G51" s="14" t="s">
        <v>36</v>
      </c>
      <c r="H51" s="14" t="s">
        <v>129</v>
      </c>
      <c r="I51" s="46" t="s">
        <v>237</v>
      </c>
      <c r="J51" s="14">
        <v>18847124091</v>
      </c>
      <c r="K51" s="18"/>
      <c r="L51" s="18"/>
      <c r="M51" s="18"/>
      <c r="N51" s="18"/>
      <c r="O51" s="18"/>
      <c r="P51" s="18"/>
      <c r="Q51" s="18"/>
      <c r="R51" s="18"/>
      <c r="S51" s="18">
        <v>4</v>
      </c>
      <c r="T51" s="18">
        <v>20</v>
      </c>
      <c r="U51" s="18">
        <v>12</v>
      </c>
      <c r="V51" s="18">
        <v>8</v>
      </c>
      <c r="W51" s="18"/>
      <c r="X51" s="18"/>
      <c r="Y51" s="18"/>
      <c r="Z51" s="18"/>
      <c r="AA51" s="18">
        <v>80</v>
      </c>
      <c r="AB51" s="18">
        <v>48</v>
      </c>
      <c r="AC51" s="18">
        <v>32</v>
      </c>
      <c r="AD51" s="18"/>
    </row>
    <row r="52" customHeight="1" spans="1:30">
      <c r="A52" s="13" t="s">
        <v>94</v>
      </c>
      <c r="B52" s="14" t="s">
        <v>312</v>
      </c>
      <c r="C52" s="14" t="s">
        <v>313</v>
      </c>
      <c r="D52" s="46" t="s">
        <v>314</v>
      </c>
      <c r="E52" s="46" t="s">
        <v>315</v>
      </c>
      <c r="F52" s="14">
        <v>18965325286</v>
      </c>
      <c r="G52" s="14" t="s">
        <v>36</v>
      </c>
      <c r="H52" s="14" t="s">
        <v>129</v>
      </c>
      <c r="I52" s="46" t="s">
        <v>237</v>
      </c>
      <c r="J52" s="14">
        <v>18847124091</v>
      </c>
      <c r="K52" s="18"/>
      <c r="L52" s="18"/>
      <c r="M52" s="18"/>
      <c r="N52" s="18"/>
      <c r="O52" s="18"/>
      <c r="P52" s="18"/>
      <c r="Q52" s="18"/>
      <c r="R52" s="18"/>
      <c r="S52" s="18">
        <v>5.5</v>
      </c>
      <c r="T52" s="18">
        <v>20</v>
      </c>
      <c r="U52" s="18">
        <v>12</v>
      </c>
      <c r="V52" s="18">
        <v>8</v>
      </c>
      <c r="W52" s="18"/>
      <c r="X52" s="18"/>
      <c r="Y52" s="18"/>
      <c r="Z52" s="18"/>
      <c r="AA52" s="18">
        <v>110</v>
      </c>
      <c r="AB52" s="18">
        <v>66</v>
      </c>
      <c r="AC52" s="18">
        <v>44</v>
      </c>
      <c r="AD52" s="18"/>
    </row>
    <row r="53" customHeight="1" spans="1:30">
      <c r="A53" s="13" t="s">
        <v>94</v>
      </c>
      <c r="B53" s="14" t="s">
        <v>316</v>
      </c>
      <c r="C53" s="14" t="s">
        <v>317</v>
      </c>
      <c r="D53" s="46" t="s">
        <v>318</v>
      </c>
      <c r="E53" s="46" t="s">
        <v>319</v>
      </c>
      <c r="F53" s="14">
        <v>18759868670</v>
      </c>
      <c r="G53" s="14" t="s">
        <v>36</v>
      </c>
      <c r="H53" s="14" t="s">
        <v>129</v>
      </c>
      <c r="I53" s="46" t="s">
        <v>237</v>
      </c>
      <c r="J53" s="14">
        <v>18847124091</v>
      </c>
      <c r="K53" s="18"/>
      <c r="L53" s="18"/>
      <c r="M53" s="18"/>
      <c r="N53" s="18"/>
      <c r="O53" s="18"/>
      <c r="P53" s="18"/>
      <c r="Q53" s="18"/>
      <c r="R53" s="18"/>
      <c r="S53" s="18">
        <v>29.7</v>
      </c>
      <c r="T53" s="18">
        <v>20</v>
      </c>
      <c r="U53" s="18">
        <v>12</v>
      </c>
      <c r="V53" s="18">
        <v>8</v>
      </c>
      <c r="W53" s="18"/>
      <c r="X53" s="18"/>
      <c r="Y53" s="18"/>
      <c r="Z53" s="18"/>
      <c r="AA53" s="18">
        <v>594</v>
      </c>
      <c r="AB53" s="18">
        <v>356.4</v>
      </c>
      <c r="AC53" s="18">
        <v>237.6</v>
      </c>
      <c r="AD53" s="18"/>
    </row>
    <row r="54" customHeight="1" spans="1:30">
      <c r="A54" s="13" t="s">
        <v>94</v>
      </c>
      <c r="B54" s="14" t="s">
        <v>320</v>
      </c>
      <c r="C54" s="14" t="s">
        <v>321</v>
      </c>
      <c r="D54" s="46" t="s">
        <v>322</v>
      </c>
      <c r="E54" s="46" t="s">
        <v>323</v>
      </c>
      <c r="F54" s="14">
        <v>13313739384</v>
      </c>
      <c r="G54" s="14" t="s">
        <v>36</v>
      </c>
      <c r="H54" s="14" t="s">
        <v>129</v>
      </c>
      <c r="I54" s="46" t="s">
        <v>237</v>
      </c>
      <c r="J54" s="14">
        <v>18847124091</v>
      </c>
      <c r="K54" s="18"/>
      <c r="L54" s="18"/>
      <c r="M54" s="18"/>
      <c r="N54" s="18"/>
      <c r="O54" s="18"/>
      <c r="P54" s="18"/>
      <c r="Q54" s="18"/>
      <c r="R54" s="18"/>
      <c r="S54" s="18">
        <v>6</v>
      </c>
      <c r="T54" s="18">
        <v>20</v>
      </c>
      <c r="U54" s="18">
        <v>12</v>
      </c>
      <c r="V54" s="18">
        <v>8</v>
      </c>
      <c r="W54" s="18"/>
      <c r="X54" s="18"/>
      <c r="Y54" s="18"/>
      <c r="Z54" s="18"/>
      <c r="AA54" s="18">
        <v>120</v>
      </c>
      <c r="AB54" s="18">
        <v>72</v>
      </c>
      <c r="AC54" s="18">
        <v>48</v>
      </c>
      <c r="AD54" s="18"/>
    </row>
    <row r="55" customHeight="1" spans="1:30">
      <c r="A55" s="13" t="s">
        <v>94</v>
      </c>
      <c r="B55" s="14" t="s">
        <v>324</v>
      </c>
      <c r="C55" s="14" t="s">
        <v>325</v>
      </c>
      <c r="D55" s="46" t="s">
        <v>326</v>
      </c>
      <c r="E55" s="46" t="s">
        <v>327</v>
      </c>
      <c r="F55" s="14">
        <v>15392310796</v>
      </c>
      <c r="G55" s="14" t="s">
        <v>36</v>
      </c>
      <c r="H55" s="14" t="s">
        <v>129</v>
      </c>
      <c r="I55" s="46" t="s">
        <v>237</v>
      </c>
      <c r="J55" s="14">
        <v>18847124091</v>
      </c>
      <c r="K55" s="18"/>
      <c r="L55" s="18"/>
      <c r="M55" s="18"/>
      <c r="N55" s="18"/>
      <c r="O55" s="18"/>
      <c r="P55" s="18"/>
      <c r="Q55" s="18"/>
      <c r="R55" s="18"/>
      <c r="S55" s="18">
        <v>21</v>
      </c>
      <c r="T55" s="18">
        <v>20</v>
      </c>
      <c r="U55" s="18">
        <v>12</v>
      </c>
      <c r="V55" s="18">
        <v>8</v>
      </c>
      <c r="W55" s="18"/>
      <c r="X55" s="18"/>
      <c r="Y55" s="18"/>
      <c r="Z55" s="18"/>
      <c r="AA55" s="18">
        <v>420</v>
      </c>
      <c r="AB55" s="18">
        <v>252</v>
      </c>
      <c r="AC55" s="18">
        <v>168</v>
      </c>
      <c r="AD55" s="18"/>
    </row>
    <row r="56" customHeight="1" spans="1:30">
      <c r="A56" s="13" t="s">
        <v>94</v>
      </c>
      <c r="B56" s="14" t="s">
        <v>328</v>
      </c>
      <c r="C56" s="14" t="s">
        <v>329</v>
      </c>
      <c r="D56" s="46" t="s">
        <v>330</v>
      </c>
      <c r="E56" s="46" t="s">
        <v>331</v>
      </c>
      <c r="F56" s="14">
        <v>18350813865</v>
      </c>
      <c r="G56" s="14" t="s">
        <v>36</v>
      </c>
      <c r="H56" s="14" t="s">
        <v>129</v>
      </c>
      <c r="I56" s="46" t="s">
        <v>237</v>
      </c>
      <c r="J56" s="14">
        <v>18847124091</v>
      </c>
      <c r="K56" s="18"/>
      <c r="L56" s="18"/>
      <c r="M56" s="18"/>
      <c r="N56" s="18"/>
      <c r="O56" s="18"/>
      <c r="P56" s="18"/>
      <c r="Q56" s="18"/>
      <c r="R56" s="18"/>
      <c r="S56" s="18">
        <v>7</v>
      </c>
      <c r="T56" s="18">
        <v>20</v>
      </c>
      <c r="U56" s="18">
        <v>12</v>
      </c>
      <c r="V56" s="18">
        <v>8</v>
      </c>
      <c r="W56" s="18"/>
      <c r="X56" s="18"/>
      <c r="Y56" s="18"/>
      <c r="Z56" s="18"/>
      <c r="AA56" s="18">
        <v>140</v>
      </c>
      <c r="AB56" s="18">
        <v>84</v>
      </c>
      <c r="AC56" s="18">
        <v>56</v>
      </c>
      <c r="AD56" s="18"/>
    </row>
    <row r="57" customHeight="1" spans="1:30">
      <c r="A57" s="13" t="s">
        <v>94</v>
      </c>
      <c r="B57" s="14" t="s">
        <v>332</v>
      </c>
      <c r="C57" s="14" t="s">
        <v>333</v>
      </c>
      <c r="D57" s="46" t="s">
        <v>334</v>
      </c>
      <c r="E57" s="46" t="s">
        <v>335</v>
      </c>
      <c r="F57" s="14">
        <v>18259791205</v>
      </c>
      <c r="G57" s="14" t="s">
        <v>36</v>
      </c>
      <c r="H57" s="14" t="s">
        <v>129</v>
      </c>
      <c r="I57" s="46" t="s">
        <v>237</v>
      </c>
      <c r="J57" s="14">
        <v>18847124091</v>
      </c>
      <c r="K57" s="18"/>
      <c r="L57" s="18"/>
      <c r="M57" s="18"/>
      <c r="N57" s="18"/>
      <c r="O57" s="18"/>
      <c r="P57" s="18"/>
      <c r="Q57" s="18"/>
      <c r="R57" s="18"/>
      <c r="S57" s="18">
        <v>9.5</v>
      </c>
      <c r="T57" s="18">
        <v>20</v>
      </c>
      <c r="U57" s="18">
        <v>12</v>
      </c>
      <c r="V57" s="18">
        <v>8</v>
      </c>
      <c r="W57" s="18"/>
      <c r="X57" s="18"/>
      <c r="Y57" s="18"/>
      <c r="Z57" s="18"/>
      <c r="AA57" s="18">
        <v>190</v>
      </c>
      <c r="AB57" s="18">
        <v>114</v>
      </c>
      <c r="AC57" s="18">
        <v>76</v>
      </c>
      <c r="AD57" s="18"/>
    </row>
    <row r="58" customHeight="1" spans="1:30">
      <c r="A58" s="13" t="s">
        <v>94</v>
      </c>
      <c r="B58" s="14" t="s">
        <v>336</v>
      </c>
      <c r="C58" s="14" t="s">
        <v>337</v>
      </c>
      <c r="D58" s="46" t="s">
        <v>338</v>
      </c>
      <c r="E58" s="46" t="s">
        <v>339</v>
      </c>
      <c r="F58" s="14">
        <v>15259883680</v>
      </c>
      <c r="G58" s="14" t="s">
        <v>36</v>
      </c>
      <c r="H58" s="14" t="s">
        <v>129</v>
      </c>
      <c r="I58" s="46" t="s">
        <v>237</v>
      </c>
      <c r="J58" s="14">
        <v>18847124091</v>
      </c>
      <c r="K58" s="18"/>
      <c r="L58" s="18"/>
      <c r="M58" s="18"/>
      <c r="N58" s="18"/>
      <c r="O58" s="18"/>
      <c r="P58" s="18"/>
      <c r="Q58" s="18"/>
      <c r="R58" s="18"/>
      <c r="S58" s="18">
        <v>4</v>
      </c>
      <c r="T58" s="18">
        <v>20</v>
      </c>
      <c r="U58" s="18">
        <v>12</v>
      </c>
      <c r="V58" s="18">
        <v>8</v>
      </c>
      <c r="W58" s="18"/>
      <c r="X58" s="18"/>
      <c r="Y58" s="18"/>
      <c r="Z58" s="18"/>
      <c r="AA58" s="18">
        <v>80</v>
      </c>
      <c r="AB58" s="18">
        <v>48</v>
      </c>
      <c r="AC58" s="18">
        <v>32</v>
      </c>
      <c r="AD58" s="18"/>
    </row>
    <row r="59" customHeight="1" spans="1:30">
      <c r="A59" s="13" t="s">
        <v>94</v>
      </c>
      <c r="B59" s="14" t="s">
        <v>340</v>
      </c>
      <c r="C59" s="14" t="s">
        <v>341</v>
      </c>
      <c r="D59" s="46" t="s">
        <v>342</v>
      </c>
      <c r="E59" s="46" t="s">
        <v>343</v>
      </c>
      <c r="F59" s="14">
        <v>15959470677</v>
      </c>
      <c r="G59" s="14" t="s">
        <v>36</v>
      </c>
      <c r="H59" s="14" t="s">
        <v>129</v>
      </c>
      <c r="I59" s="46" t="s">
        <v>237</v>
      </c>
      <c r="J59" s="14">
        <v>18847124091</v>
      </c>
      <c r="K59" s="18"/>
      <c r="L59" s="18"/>
      <c r="M59" s="18"/>
      <c r="N59" s="18"/>
      <c r="O59" s="18"/>
      <c r="P59" s="18"/>
      <c r="Q59" s="18"/>
      <c r="R59" s="18"/>
      <c r="S59" s="18">
        <v>20.4</v>
      </c>
      <c r="T59" s="18">
        <v>20</v>
      </c>
      <c r="U59" s="18">
        <v>12</v>
      </c>
      <c r="V59" s="18">
        <v>8</v>
      </c>
      <c r="W59" s="18"/>
      <c r="X59" s="18"/>
      <c r="Y59" s="18"/>
      <c r="Z59" s="18"/>
      <c r="AA59" s="18">
        <v>408</v>
      </c>
      <c r="AB59" s="18">
        <v>244.8</v>
      </c>
      <c r="AC59" s="18">
        <v>163.2</v>
      </c>
      <c r="AD59" s="18"/>
    </row>
    <row r="60" customHeight="1" spans="1:30">
      <c r="A60" s="13" t="s">
        <v>94</v>
      </c>
      <c r="B60" s="14" t="s">
        <v>344</v>
      </c>
      <c r="C60" s="14" t="s">
        <v>345</v>
      </c>
      <c r="D60" s="46" t="s">
        <v>346</v>
      </c>
      <c r="E60" s="46" t="s">
        <v>347</v>
      </c>
      <c r="F60" s="14">
        <v>13960558581</v>
      </c>
      <c r="G60" s="14" t="s">
        <v>36</v>
      </c>
      <c r="H60" s="14" t="s">
        <v>129</v>
      </c>
      <c r="I60" s="46" t="s">
        <v>237</v>
      </c>
      <c r="J60" s="14">
        <v>18847124091</v>
      </c>
      <c r="K60" s="18"/>
      <c r="L60" s="18"/>
      <c r="M60" s="18"/>
      <c r="N60" s="18"/>
      <c r="O60" s="18"/>
      <c r="P60" s="18"/>
      <c r="Q60" s="18"/>
      <c r="R60" s="18"/>
      <c r="S60" s="18">
        <v>14.3</v>
      </c>
      <c r="T60" s="18">
        <v>20</v>
      </c>
      <c r="U60" s="18">
        <v>12</v>
      </c>
      <c r="V60" s="18">
        <v>8</v>
      </c>
      <c r="W60" s="18"/>
      <c r="X60" s="18"/>
      <c r="Y60" s="18"/>
      <c r="Z60" s="18"/>
      <c r="AA60" s="18">
        <v>286</v>
      </c>
      <c r="AB60" s="18">
        <v>171.6</v>
      </c>
      <c r="AC60" s="18">
        <v>114.4</v>
      </c>
      <c r="AD60" s="18"/>
    </row>
    <row r="61" customHeight="1" spans="1:30">
      <c r="A61" s="13" t="s">
        <v>94</v>
      </c>
      <c r="B61" s="14" t="s">
        <v>348</v>
      </c>
      <c r="C61" s="14" t="s">
        <v>349</v>
      </c>
      <c r="D61" s="46" t="s">
        <v>350</v>
      </c>
      <c r="E61" s="46" t="s">
        <v>351</v>
      </c>
      <c r="F61" s="14">
        <v>18250598796</v>
      </c>
      <c r="G61" s="14" t="s">
        <v>36</v>
      </c>
      <c r="H61" s="14" t="s">
        <v>99</v>
      </c>
      <c r="I61" s="46" t="s">
        <v>100</v>
      </c>
      <c r="J61" s="14">
        <v>13328913431</v>
      </c>
      <c r="K61" s="18"/>
      <c r="L61" s="18"/>
      <c r="M61" s="18"/>
      <c r="N61" s="18"/>
      <c r="O61" s="18"/>
      <c r="P61" s="18"/>
      <c r="Q61" s="18"/>
      <c r="R61" s="18"/>
      <c r="S61" s="18">
        <v>6</v>
      </c>
      <c r="T61" s="18">
        <v>20</v>
      </c>
      <c r="U61" s="18">
        <v>12</v>
      </c>
      <c r="V61" s="18">
        <v>8</v>
      </c>
      <c r="W61" s="18"/>
      <c r="X61" s="18"/>
      <c r="Y61" s="18"/>
      <c r="Z61" s="18"/>
      <c r="AA61" s="18">
        <v>120</v>
      </c>
      <c r="AB61" s="18">
        <v>72</v>
      </c>
      <c r="AC61" s="18">
        <v>48</v>
      </c>
      <c r="AD61" s="18"/>
    </row>
    <row r="62" customHeight="1" spans="1:30">
      <c r="A62" s="13" t="s">
        <v>94</v>
      </c>
      <c r="B62" s="14" t="s">
        <v>352</v>
      </c>
      <c r="C62" s="14" t="s">
        <v>102</v>
      </c>
      <c r="D62" s="14" t="s">
        <v>103</v>
      </c>
      <c r="E62" s="46" t="s">
        <v>104</v>
      </c>
      <c r="F62" s="14">
        <v>17750687220</v>
      </c>
      <c r="G62" s="14" t="s">
        <v>36</v>
      </c>
      <c r="H62" s="14" t="s">
        <v>99</v>
      </c>
      <c r="I62" s="46" t="s">
        <v>100</v>
      </c>
      <c r="J62" s="14">
        <v>13328913431</v>
      </c>
      <c r="K62" s="18"/>
      <c r="L62" s="18"/>
      <c r="M62" s="18"/>
      <c r="N62" s="18"/>
      <c r="O62" s="18"/>
      <c r="P62" s="18"/>
      <c r="Q62" s="18"/>
      <c r="R62" s="18"/>
      <c r="S62" s="18">
        <v>74.2</v>
      </c>
      <c r="T62" s="18">
        <v>10</v>
      </c>
      <c r="U62" s="18">
        <v>6</v>
      </c>
      <c r="V62" s="18">
        <v>4</v>
      </c>
      <c r="W62" s="18"/>
      <c r="X62" s="18"/>
      <c r="Y62" s="18"/>
      <c r="Z62" s="18"/>
      <c r="AA62" s="18">
        <v>742</v>
      </c>
      <c r="AB62" s="18">
        <v>445.2</v>
      </c>
      <c r="AC62" s="18">
        <v>296.8</v>
      </c>
      <c r="AD62" s="18"/>
    </row>
    <row r="63" customHeight="1" spans="1:30">
      <c r="A63" s="13" t="s">
        <v>94</v>
      </c>
      <c r="B63" s="14" t="s">
        <v>353</v>
      </c>
      <c r="C63" s="14" t="s">
        <v>354</v>
      </c>
      <c r="D63" s="46" t="s">
        <v>355</v>
      </c>
      <c r="E63" s="46" t="s">
        <v>356</v>
      </c>
      <c r="F63" s="14">
        <v>15259883727</v>
      </c>
      <c r="G63" s="14" t="s">
        <v>36</v>
      </c>
      <c r="H63" s="14" t="s">
        <v>129</v>
      </c>
      <c r="I63" s="46" t="s">
        <v>237</v>
      </c>
      <c r="J63" s="14">
        <v>18847124091</v>
      </c>
      <c r="K63" s="18"/>
      <c r="L63" s="18"/>
      <c r="M63" s="18"/>
      <c r="N63" s="18"/>
      <c r="O63" s="18"/>
      <c r="P63" s="18"/>
      <c r="Q63" s="18"/>
      <c r="R63" s="18"/>
      <c r="S63" s="18">
        <v>6.3</v>
      </c>
      <c r="T63" s="18">
        <v>20</v>
      </c>
      <c r="U63" s="18">
        <v>12</v>
      </c>
      <c r="V63" s="18">
        <v>8</v>
      </c>
      <c r="W63" s="18"/>
      <c r="X63" s="18"/>
      <c r="Y63" s="18"/>
      <c r="Z63" s="18"/>
      <c r="AA63" s="18">
        <v>126</v>
      </c>
      <c r="AB63" s="18">
        <v>75.6</v>
      </c>
      <c r="AC63" s="18">
        <v>50.4</v>
      </c>
      <c r="AD63" s="18"/>
    </row>
    <row r="64" customHeight="1" spans="1:30">
      <c r="A64" s="13" t="s">
        <v>94</v>
      </c>
      <c r="B64" s="14" t="s">
        <v>357</v>
      </c>
      <c r="C64" s="14" t="s">
        <v>358</v>
      </c>
      <c r="D64" s="46" t="s">
        <v>359</v>
      </c>
      <c r="E64" s="46" t="s">
        <v>360</v>
      </c>
      <c r="F64" s="14"/>
      <c r="G64" s="14" t="s">
        <v>36</v>
      </c>
      <c r="H64" s="14" t="s">
        <v>129</v>
      </c>
      <c r="I64" s="46" t="s">
        <v>237</v>
      </c>
      <c r="J64" s="14">
        <v>18847124091</v>
      </c>
      <c r="K64" s="18"/>
      <c r="L64" s="18"/>
      <c r="M64" s="18"/>
      <c r="N64" s="18"/>
      <c r="O64" s="18"/>
      <c r="P64" s="18"/>
      <c r="Q64" s="18"/>
      <c r="R64" s="18"/>
      <c r="S64" s="18">
        <v>8.2</v>
      </c>
      <c r="T64" s="18">
        <v>20</v>
      </c>
      <c r="U64" s="18">
        <v>12</v>
      </c>
      <c r="V64" s="18">
        <v>8</v>
      </c>
      <c r="W64" s="18"/>
      <c r="X64" s="18"/>
      <c r="Y64" s="18"/>
      <c r="Z64" s="18"/>
      <c r="AA64" s="18">
        <v>164</v>
      </c>
      <c r="AB64" s="18">
        <v>98.4</v>
      </c>
      <c r="AC64" s="18">
        <v>65.6</v>
      </c>
      <c r="AD64" s="18"/>
    </row>
    <row r="65" customHeight="1" spans="1:30">
      <c r="A65" s="13" t="s">
        <v>94</v>
      </c>
      <c r="B65" s="14" t="s">
        <v>361</v>
      </c>
      <c r="C65" s="14" t="s">
        <v>362</v>
      </c>
      <c r="D65" s="46" t="s">
        <v>363</v>
      </c>
      <c r="E65" s="46" t="s">
        <v>364</v>
      </c>
      <c r="F65" s="14">
        <v>18621578891</v>
      </c>
      <c r="G65" s="14" t="s">
        <v>36</v>
      </c>
      <c r="H65" s="14" t="s">
        <v>129</v>
      </c>
      <c r="I65" s="46" t="s">
        <v>237</v>
      </c>
      <c r="J65" s="14">
        <v>18847124091</v>
      </c>
      <c r="K65" s="18"/>
      <c r="L65" s="18"/>
      <c r="M65" s="18"/>
      <c r="N65" s="18"/>
      <c r="O65" s="18"/>
      <c r="P65" s="18"/>
      <c r="Q65" s="18"/>
      <c r="R65" s="18"/>
      <c r="S65" s="18">
        <v>25.7</v>
      </c>
      <c r="T65" s="18">
        <v>20</v>
      </c>
      <c r="U65" s="18">
        <v>12</v>
      </c>
      <c r="V65" s="18">
        <v>8</v>
      </c>
      <c r="W65" s="18"/>
      <c r="X65" s="18"/>
      <c r="Y65" s="18"/>
      <c r="Z65" s="18"/>
      <c r="AA65" s="18">
        <v>514</v>
      </c>
      <c r="AB65" s="18">
        <v>308.4</v>
      </c>
      <c r="AC65" s="18">
        <v>205.6</v>
      </c>
      <c r="AD65" s="18"/>
    </row>
    <row r="66" customHeight="1" spans="1:30">
      <c r="A66" s="13" t="s">
        <v>94</v>
      </c>
      <c r="B66" s="14" t="s">
        <v>365</v>
      </c>
      <c r="C66" s="14" t="s">
        <v>96</v>
      </c>
      <c r="D66" s="46" t="s">
        <v>97</v>
      </c>
      <c r="E66" s="46" t="s">
        <v>98</v>
      </c>
      <c r="F66" s="14">
        <v>13599368315</v>
      </c>
      <c r="G66" s="14" t="s">
        <v>36</v>
      </c>
      <c r="H66" s="14" t="s">
        <v>99</v>
      </c>
      <c r="I66" s="46" t="s">
        <v>100</v>
      </c>
      <c r="J66" s="14">
        <v>13328913431</v>
      </c>
      <c r="K66" s="18"/>
      <c r="L66" s="18"/>
      <c r="M66" s="20"/>
      <c r="N66" s="20"/>
      <c r="O66" s="18"/>
      <c r="P66" s="18"/>
      <c r="Q66" s="18"/>
      <c r="R66" s="18"/>
      <c r="S66" s="18">
        <v>18.6</v>
      </c>
      <c r="T66" s="18">
        <v>20</v>
      </c>
      <c r="U66" s="18">
        <v>12</v>
      </c>
      <c r="V66" s="18">
        <v>8</v>
      </c>
      <c r="W66" s="18"/>
      <c r="X66" s="18"/>
      <c r="Y66" s="18"/>
      <c r="Z66" s="18"/>
      <c r="AA66" s="18">
        <v>372</v>
      </c>
      <c r="AB66" s="18">
        <v>223.2</v>
      </c>
      <c r="AC66" s="18">
        <v>148.8</v>
      </c>
      <c r="AD66" s="18"/>
    </row>
    <row r="67" s="5" customFormat="1" customHeight="1" spans="1:30">
      <c r="A67" s="16" t="s">
        <v>233</v>
      </c>
      <c r="B67" s="16"/>
      <c r="C67" s="16"/>
      <c r="D67" s="16"/>
      <c r="E67" s="16"/>
      <c r="F67" s="16"/>
      <c r="G67" s="14"/>
      <c r="H67" s="16"/>
      <c r="I67" s="16"/>
      <c r="J67" s="16"/>
      <c r="K67" s="21"/>
      <c r="L67" s="21"/>
      <c r="M67" s="22"/>
      <c r="N67" s="22"/>
      <c r="O67" s="21"/>
      <c r="P67" s="21"/>
      <c r="Q67" s="21"/>
      <c r="R67" s="21"/>
      <c r="S67" s="21">
        <v>672</v>
      </c>
      <c r="T67" s="21"/>
      <c r="U67" s="21"/>
      <c r="V67" s="21"/>
      <c r="W67" s="21"/>
      <c r="X67" s="21"/>
      <c r="Y67" s="21"/>
      <c r="Z67" s="21"/>
      <c r="AA67" s="21">
        <f>SUM(AA32:AA66)</f>
        <v>11233</v>
      </c>
      <c r="AB67" s="21">
        <f>SUM(AB32:AB66)</f>
        <v>6739.8</v>
      </c>
      <c r="AC67" s="21">
        <f>SUM(AC32:AC66)</f>
        <v>4493.2</v>
      </c>
      <c r="AD67" s="21"/>
    </row>
    <row r="68" customHeight="1" spans="1:30">
      <c r="A68" s="13" t="s">
        <v>105</v>
      </c>
      <c r="B68" s="14" t="s">
        <v>366</v>
      </c>
      <c r="C68" s="14" t="s">
        <v>367</v>
      </c>
      <c r="D68" s="46" t="s">
        <v>368</v>
      </c>
      <c r="E68" s="46" t="s">
        <v>369</v>
      </c>
      <c r="F68" s="14">
        <v>18759876516</v>
      </c>
      <c r="G68" s="14" t="s">
        <v>36</v>
      </c>
      <c r="H68" s="14" t="s">
        <v>370</v>
      </c>
      <c r="I68" s="46" t="s">
        <v>371</v>
      </c>
      <c r="J68" s="14">
        <v>18759719458</v>
      </c>
      <c r="K68" s="18"/>
      <c r="L68" s="18"/>
      <c r="M68" s="18"/>
      <c r="N68" s="18"/>
      <c r="O68" s="18"/>
      <c r="P68" s="18"/>
      <c r="Q68" s="18"/>
      <c r="R68" s="18"/>
      <c r="S68" s="18">
        <v>48.2</v>
      </c>
      <c r="T68" s="18">
        <v>10</v>
      </c>
      <c r="U68" s="18">
        <v>6</v>
      </c>
      <c r="V68" s="18">
        <v>4</v>
      </c>
      <c r="W68" s="18"/>
      <c r="X68" s="18"/>
      <c r="Y68" s="18"/>
      <c r="Z68" s="18"/>
      <c r="AA68" s="18">
        <v>482</v>
      </c>
      <c r="AB68" s="18">
        <v>289.2</v>
      </c>
      <c r="AC68" s="18">
        <v>192.8</v>
      </c>
      <c r="AD68" s="18"/>
    </row>
    <row r="69" customHeight="1" spans="1:30">
      <c r="A69" s="13" t="s">
        <v>105</v>
      </c>
      <c r="B69" s="14" t="s">
        <v>372</v>
      </c>
      <c r="C69" s="14" t="s">
        <v>373</v>
      </c>
      <c r="D69" s="46" t="s">
        <v>374</v>
      </c>
      <c r="E69" s="46" t="s">
        <v>375</v>
      </c>
      <c r="F69" s="14">
        <v>18759863675</v>
      </c>
      <c r="G69" s="14" t="s">
        <v>36</v>
      </c>
      <c r="H69" s="14" t="s">
        <v>370</v>
      </c>
      <c r="I69" s="46" t="s">
        <v>371</v>
      </c>
      <c r="J69" s="14">
        <v>18759719458</v>
      </c>
      <c r="K69" s="18"/>
      <c r="L69" s="18"/>
      <c r="M69" s="18"/>
      <c r="N69" s="18"/>
      <c r="O69" s="18"/>
      <c r="P69" s="18"/>
      <c r="Q69" s="18"/>
      <c r="R69" s="18"/>
      <c r="S69" s="18">
        <v>12.1</v>
      </c>
      <c r="T69" s="18">
        <v>20</v>
      </c>
      <c r="U69" s="18">
        <v>12</v>
      </c>
      <c r="V69" s="18">
        <v>8</v>
      </c>
      <c r="W69" s="18"/>
      <c r="X69" s="18"/>
      <c r="Y69" s="18"/>
      <c r="Z69" s="18"/>
      <c r="AA69" s="18">
        <v>242</v>
      </c>
      <c r="AB69" s="18">
        <v>145.2</v>
      </c>
      <c r="AC69" s="18">
        <v>96.8</v>
      </c>
      <c r="AD69" s="18"/>
    </row>
    <row r="70" customHeight="1" spans="1:30">
      <c r="A70" s="13" t="s">
        <v>105</v>
      </c>
      <c r="B70" s="14" t="s">
        <v>376</v>
      </c>
      <c r="C70" s="14" t="s">
        <v>377</v>
      </c>
      <c r="D70" s="46" t="s">
        <v>378</v>
      </c>
      <c r="E70" s="46" t="s">
        <v>379</v>
      </c>
      <c r="F70" s="14">
        <v>15159118900</v>
      </c>
      <c r="G70" s="14" t="s">
        <v>36</v>
      </c>
      <c r="H70" s="14" t="s">
        <v>370</v>
      </c>
      <c r="I70" s="46" t="s">
        <v>371</v>
      </c>
      <c r="J70" s="14">
        <v>18759719458</v>
      </c>
      <c r="K70" s="18"/>
      <c r="L70" s="18"/>
      <c r="M70" s="18"/>
      <c r="N70" s="18"/>
      <c r="O70" s="18"/>
      <c r="P70" s="18"/>
      <c r="Q70" s="18"/>
      <c r="R70" s="18"/>
      <c r="S70" s="18">
        <v>11.4</v>
      </c>
      <c r="T70" s="18">
        <v>20</v>
      </c>
      <c r="U70" s="18">
        <v>12</v>
      </c>
      <c r="V70" s="18">
        <v>8</v>
      </c>
      <c r="W70" s="18"/>
      <c r="X70" s="18"/>
      <c r="Y70" s="18"/>
      <c r="Z70" s="18"/>
      <c r="AA70" s="18">
        <v>228</v>
      </c>
      <c r="AB70" s="18">
        <v>136.8</v>
      </c>
      <c r="AC70" s="18">
        <v>91.2</v>
      </c>
      <c r="AD70" s="18"/>
    </row>
    <row r="71" customHeight="1" spans="1:30">
      <c r="A71" s="13" t="s">
        <v>105</v>
      </c>
      <c r="B71" s="14" t="s">
        <v>380</v>
      </c>
      <c r="C71" s="14" t="s">
        <v>381</v>
      </c>
      <c r="D71" s="46" t="s">
        <v>382</v>
      </c>
      <c r="E71" s="46" t="s">
        <v>383</v>
      </c>
      <c r="F71" s="14">
        <v>18859828277</v>
      </c>
      <c r="G71" s="14" t="s">
        <v>36</v>
      </c>
      <c r="H71" s="14" t="s">
        <v>99</v>
      </c>
      <c r="I71" s="46" t="s">
        <v>100</v>
      </c>
      <c r="J71" s="14">
        <v>13328913431</v>
      </c>
      <c r="K71" s="18"/>
      <c r="L71" s="18"/>
      <c r="M71" s="18"/>
      <c r="N71" s="18"/>
      <c r="O71" s="18"/>
      <c r="P71" s="18"/>
      <c r="Q71" s="18"/>
      <c r="R71" s="18"/>
      <c r="S71" s="18">
        <v>26.3</v>
      </c>
      <c r="T71" s="18">
        <v>20</v>
      </c>
      <c r="U71" s="18">
        <v>12</v>
      </c>
      <c r="V71" s="18">
        <v>8</v>
      </c>
      <c r="W71" s="18"/>
      <c r="X71" s="18"/>
      <c r="Y71" s="18"/>
      <c r="Z71" s="18"/>
      <c r="AA71" s="18">
        <v>526</v>
      </c>
      <c r="AB71" s="18">
        <v>315.6</v>
      </c>
      <c r="AC71" s="18">
        <v>210.4</v>
      </c>
      <c r="AD71" s="18"/>
    </row>
    <row r="72" customHeight="1" spans="1:30">
      <c r="A72" s="13" t="s">
        <v>105</v>
      </c>
      <c r="B72" s="14" t="s">
        <v>384</v>
      </c>
      <c r="C72" s="14" t="s">
        <v>385</v>
      </c>
      <c r="D72" s="46" t="s">
        <v>108</v>
      </c>
      <c r="E72" s="46" t="s">
        <v>109</v>
      </c>
      <c r="F72" s="14">
        <v>18396568253</v>
      </c>
      <c r="G72" s="14" t="s">
        <v>36</v>
      </c>
      <c r="H72" s="14" t="s">
        <v>99</v>
      </c>
      <c r="I72" s="46" t="s">
        <v>100</v>
      </c>
      <c r="J72" s="14">
        <v>13328913431</v>
      </c>
      <c r="K72" s="18"/>
      <c r="L72" s="18"/>
      <c r="M72" s="18"/>
      <c r="N72" s="18"/>
      <c r="O72" s="18"/>
      <c r="P72" s="18"/>
      <c r="Q72" s="18"/>
      <c r="R72" s="18"/>
      <c r="S72" s="18">
        <v>23</v>
      </c>
      <c r="T72" s="18">
        <v>20</v>
      </c>
      <c r="U72" s="18">
        <v>12</v>
      </c>
      <c r="V72" s="18">
        <v>8</v>
      </c>
      <c r="W72" s="18"/>
      <c r="X72" s="18"/>
      <c r="Y72" s="18"/>
      <c r="Z72" s="18"/>
      <c r="AA72" s="18">
        <v>460</v>
      </c>
      <c r="AB72" s="18">
        <v>276</v>
      </c>
      <c r="AC72" s="18">
        <v>184</v>
      </c>
      <c r="AD72" s="18"/>
    </row>
    <row r="73" s="5" customFormat="1" customHeight="1" spans="1:30">
      <c r="A73" s="16" t="s">
        <v>233</v>
      </c>
      <c r="B73" s="16"/>
      <c r="C73" s="16"/>
      <c r="D73" s="16"/>
      <c r="E73" s="16"/>
      <c r="F73" s="16"/>
      <c r="G73" s="14" t="s">
        <v>36</v>
      </c>
      <c r="H73" s="16"/>
      <c r="I73" s="16"/>
      <c r="J73" s="16"/>
      <c r="K73" s="21"/>
      <c r="L73" s="21"/>
      <c r="M73" s="21"/>
      <c r="N73" s="21"/>
      <c r="O73" s="21"/>
      <c r="P73" s="21"/>
      <c r="Q73" s="21"/>
      <c r="R73" s="21"/>
      <c r="S73" s="21">
        <v>121</v>
      </c>
      <c r="T73" s="21"/>
      <c r="U73" s="21"/>
      <c r="V73" s="21"/>
      <c r="W73" s="21"/>
      <c r="X73" s="21"/>
      <c r="Y73" s="21"/>
      <c r="Z73" s="21"/>
      <c r="AA73" s="21">
        <v>1938</v>
      </c>
      <c r="AB73" s="21">
        <v>1162.8</v>
      </c>
      <c r="AC73" s="21">
        <v>775.2</v>
      </c>
      <c r="AD73" s="21"/>
    </row>
    <row r="74" customHeight="1" spans="1:30">
      <c r="A74" s="13" t="s">
        <v>386</v>
      </c>
      <c r="B74" s="14" t="s">
        <v>387</v>
      </c>
      <c r="C74" s="14" t="s">
        <v>388</v>
      </c>
      <c r="D74" s="46" t="s">
        <v>389</v>
      </c>
      <c r="E74" s="46" t="s">
        <v>390</v>
      </c>
      <c r="F74" s="14">
        <v>13515984161</v>
      </c>
      <c r="G74" s="14" t="s">
        <v>36</v>
      </c>
      <c r="H74" s="14" t="s">
        <v>370</v>
      </c>
      <c r="I74" s="46" t="s">
        <v>371</v>
      </c>
      <c r="J74" s="14">
        <v>18759719458</v>
      </c>
      <c r="K74" s="18"/>
      <c r="L74" s="18"/>
      <c r="M74" s="18"/>
      <c r="N74" s="18"/>
      <c r="O74" s="18"/>
      <c r="P74" s="18"/>
      <c r="Q74" s="18"/>
      <c r="R74" s="18"/>
      <c r="S74" s="18">
        <v>15.6</v>
      </c>
      <c r="T74" s="18">
        <v>20</v>
      </c>
      <c r="U74" s="18">
        <v>12</v>
      </c>
      <c r="V74" s="18">
        <v>8</v>
      </c>
      <c r="W74" s="18"/>
      <c r="X74" s="18"/>
      <c r="Y74" s="18"/>
      <c r="Z74" s="18"/>
      <c r="AA74" s="18">
        <v>312</v>
      </c>
      <c r="AB74" s="18">
        <v>187.2</v>
      </c>
      <c r="AC74" s="18">
        <v>124.8</v>
      </c>
      <c r="AD74" s="18"/>
    </row>
    <row r="75" customHeight="1" spans="1:30">
      <c r="A75" s="13" t="s">
        <v>386</v>
      </c>
      <c r="B75" s="14" t="s">
        <v>391</v>
      </c>
      <c r="C75" s="14" t="s">
        <v>392</v>
      </c>
      <c r="D75" s="46" t="s">
        <v>393</v>
      </c>
      <c r="E75" s="46" t="s">
        <v>394</v>
      </c>
      <c r="F75" s="14">
        <v>13860596426</v>
      </c>
      <c r="G75" s="14" t="s">
        <v>36</v>
      </c>
      <c r="H75" s="14" t="s">
        <v>370</v>
      </c>
      <c r="I75" s="46" t="s">
        <v>371</v>
      </c>
      <c r="J75" s="14">
        <v>18759719458</v>
      </c>
      <c r="K75" s="18"/>
      <c r="L75" s="18"/>
      <c r="M75" s="18"/>
      <c r="N75" s="18"/>
      <c r="O75" s="18"/>
      <c r="P75" s="18"/>
      <c r="Q75" s="18"/>
      <c r="R75" s="18"/>
      <c r="S75" s="18">
        <v>55</v>
      </c>
      <c r="T75" s="18">
        <v>10</v>
      </c>
      <c r="U75" s="18">
        <v>6</v>
      </c>
      <c r="V75" s="18">
        <v>4</v>
      </c>
      <c r="W75" s="18"/>
      <c r="X75" s="18"/>
      <c r="Y75" s="18"/>
      <c r="Z75" s="18"/>
      <c r="AA75" s="18">
        <v>550</v>
      </c>
      <c r="AB75" s="18">
        <v>330</v>
      </c>
      <c r="AC75" s="18">
        <v>220</v>
      </c>
      <c r="AD75" s="18"/>
    </row>
    <row r="76" customHeight="1" spans="1:30">
      <c r="A76" s="13" t="s">
        <v>386</v>
      </c>
      <c r="B76" s="14" t="s">
        <v>395</v>
      </c>
      <c r="C76" s="14" t="s">
        <v>396</v>
      </c>
      <c r="D76" s="46" t="s">
        <v>397</v>
      </c>
      <c r="E76" s="46" t="s">
        <v>398</v>
      </c>
      <c r="F76" s="14">
        <v>18760263619</v>
      </c>
      <c r="G76" s="14" t="s">
        <v>36</v>
      </c>
      <c r="H76" s="14" t="s">
        <v>370</v>
      </c>
      <c r="I76" s="46" t="s">
        <v>371</v>
      </c>
      <c r="J76" s="14">
        <v>18759719458</v>
      </c>
      <c r="K76" s="18"/>
      <c r="L76" s="18"/>
      <c r="M76" s="18"/>
      <c r="N76" s="18"/>
      <c r="O76" s="18"/>
      <c r="P76" s="18"/>
      <c r="Q76" s="18"/>
      <c r="R76" s="18"/>
      <c r="S76" s="18">
        <v>15</v>
      </c>
      <c r="T76" s="18">
        <v>20</v>
      </c>
      <c r="U76" s="18">
        <v>12</v>
      </c>
      <c r="V76" s="18">
        <v>8</v>
      </c>
      <c r="W76" s="18"/>
      <c r="X76" s="18"/>
      <c r="Y76" s="18"/>
      <c r="Z76" s="18"/>
      <c r="AA76" s="18">
        <v>300</v>
      </c>
      <c r="AB76" s="18">
        <v>180</v>
      </c>
      <c r="AC76" s="18">
        <v>120</v>
      </c>
      <c r="AD76" s="18"/>
    </row>
    <row r="77" customHeight="1" spans="1:30">
      <c r="A77" s="13" t="s">
        <v>386</v>
      </c>
      <c r="B77" s="14" t="s">
        <v>399</v>
      </c>
      <c r="C77" s="14" t="s">
        <v>400</v>
      </c>
      <c r="D77" s="46" t="s">
        <v>401</v>
      </c>
      <c r="E77" s="46" t="s">
        <v>402</v>
      </c>
      <c r="F77" s="14">
        <v>13507596200</v>
      </c>
      <c r="G77" s="14" t="s">
        <v>36</v>
      </c>
      <c r="H77" s="14" t="s">
        <v>370</v>
      </c>
      <c r="I77" s="46" t="s">
        <v>371</v>
      </c>
      <c r="J77" s="14">
        <v>18759719458</v>
      </c>
      <c r="K77" s="18"/>
      <c r="L77" s="18"/>
      <c r="M77" s="18"/>
      <c r="N77" s="18"/>
      <c r="O77" s="18"/>
      <c r="P77" s="18"/>
      <c r="Q77" s="18"/>
      <c r="R77" s="18"/>
      <c r="S77" s="18">
        <v>60.1</v>
      </c>
      <c r="T77" s="18">
        <v>10</v>
      </c>
      <c r="U77" s="18">
        <v>6</v>
      </c>
      <c r="V77" s="18">
        <v>4</v>
      </c>
      <c r="W77" s="18"/>
      <c r="X77" s="18"/>
      <c r="Y77" s="18"/>
      <c r="Z77" s="18"/>
      <c r="AA77" s="18">
        <v>601</v>
      </c>
      <c r="AB77" s="18">
        <v>360.6</v>
      </c>
      <c r="AC77" s="18">
        <v>240.4</v>
      </c>
      <c r="AD77" s="18"/>
    </row>
    <row r="78" customHeight="1" spans="1:30">
      <c r="A78" s="13" t="s">
        <v>386</v>
      </c>
      <c r="B78" s="14" t="s">
        <v>403</v>
      </c>
      <c r="C78" s="14" t="s">
        <v>404</v>
      </c>
      <c r="D78" s="46" t="s">
        <v>405</v>
      </c>
      <c r="E78" s="46" t="s">
        <v>406</v>
      </c>
      <c r="F78" s="14">
        <v>18350897092</v>
      </c>
      <c r="G78" s="14" t="s">
        <v>36</v>
      </c>
      <c r="H78" s="14" t="s">
        <v>370</v>
      </c>
      <c r="I78" s="46" t="s">
        <v>371</v>
      </c>
      <c r="J78" s="14">
        <v>18759719458</v>
      </c>
      <c r="K78" s="18"/>
      <c r="L78" s="18"/>
      <c r="M78" s="18"/>
      <c r="N78" s="18"/>
      <c r="O78" s="18"/>
      <c r="P78" s="18"/>
      <c r="Q78" s="18"/>
      <c r="R78" s="18"/>
      <c r="S78" s="18">
        <v>19.7</v>
      </c>
      <c r="T78" s="18">
        <v>20</v>
      </c>
      <c r="U78" s="18">
        <v>12</v>
      </c>
      <c r="V78" s="18">
        <v>8</v>
      </c>
      <c r="W78" s="18"/>
      <c r="X78" s="18"/>
      <c r="Y78" s="18"/>
      <c r="Z78" s="18"/>
      <c r="AA78" s="18">
        <v>394</v>
      </c>
      <c r="AB78" s="18">
        <v>236.4</v>
      </c>
      <c r="AC78" s="18">
        <v>157.6</v>
      </c>
      <c r="AD78" s="18"/>
    </row>
    <row r="79" customHeight="1" spans="1:30">
      <c r="A79" s="13" t="s">
        <v>386</v>
      </c>
      <c r="B79" s="14" t="s">
        <v>407</v>
      </c>
      <c r="C79" s="14" t="s">
        <v>408</v>
      </c>
      <c r="D79" s="46" t="s">
        <v>409</v>
      </c>
      <c r="E79" s="46" t="s">
        <v>410</v>
      </c>
      <c r="F79" s="14">
        <v>13459849178</v>
      </c>
      <c r="G79" s="14" t="s">
        <v>36</v>
      </c>
      <c r="H79" s="14" t="s">
        <v>370</v>
      </c>
      <c r="I79" s="46" t="s">
        <v>371</v>
      </c>
      <c r="J79" s="14">
        <v>18759719458</v>
      </c>
      <c r="K79" s="18"/>
      <c r="L79" s="18"/>
      <c r="M79" s="18"/>
      <c r="N79" s="18"/>
      <c r="O79" s="18"/>
      <c r="P79" s="18"/>
      <c r="Q79" s="18"/>
      <c r="R79" s="18"/>
      <c r="S79" s="18">
        <v>12.2</v>
      </c>
      <c r="T79" s="18">
        <v>20</v>
      </c>
      <c r="U79" s="18">
        <v>12</v>
      </c>
      <c r="V79" s="18">
        <v>8</v>
      </c>
      <c r="W79" s="18"/>
      <c r="X79" s="18"/>
      <c r="Y79" s="18"/>
      <c r="Z79" s="18"/>
      <c r="AA79" s="18">
        <v>244</v>
      </c>
      <c r="AB79" s="18">
        <v>146.4</v>
      </c>
      <c r="AC79" s="18">
        <v>97.6</v>
      </c>
      <c r="AD79" s="18"/>
    </row>
    <row r="80" customHeight="1" spans="1:30">
      <c r="A80" s="13" t="s">
        <v>386</v>
      </c>
      <c r="B80" s="14" t="s">
        <v>411</v>
      </c>
      <c r="C80" s="14" t="s">
        <v>412</v>
      </c>
      <c r="D80" s="46" t="s">
        <v>413</v>
      </c>
      <c r="E80" s="46" t="s">
        <v>414</v>
      </c>
      <c r="F80" s="14">
        <v>15280571592</v>
      </c>
      <c r="G80" s="14" t="s">
        <v>36</v>
      </c>
      <c r="H80" s="14" t="s">
        <v>370</v>
      </c>
      <c r="I80" s="46" t="s">
        <v>371</v>
      </c>
      <c r="J80" s="14">
        <v>18759719458</v>
      </c>
      <c r="K80" s="18"/>
      <c r="L80" s="18"/>
      <c r="M80" s="18"/>
      <c r="N80" s="18"/>
      <c r="O80" s="18"/>
      <c r="P80" s="18"/>
      <c r="Q80" s="18"/>
      <c r="R80" s="18"/>
      <c r="S80" s="18">
        <v>11.6</v>
      </c>
      <c r="T80" s="18">
        <v>20</v>
      </c>
      <c r="U80" s="18">
        <v>12</v>
      </c>
      <c r="V80" s="18">
        <v>8</v>
      </c>
      <c r="W80" s="18"/>
      <c r="X80" s="18"/>
      <c r="Y80" s="18"/>
      <c r="Z80" s="18"/>
      <c r="AA80" s="18">
        <v>232</v>
      </c>
      <c r="AB80" s="18">
        <v>139.2</v>
      </c>
      <c r="AC80" s="18">
        <v>92.8</v>
      </c>
      <c r="AD80" s="18"/>
    </row>
    <row r="81" customHeight="1" spans="1:30">
      <c r="A81" s="13" t="s">
        <v>386</v>
      </c>
      <c r="B81" s="14" t="s">
        <v>415</v>
      </c>
      <c r="C81" s="14" t="s">
        <v>416</v>
      </c>
      <c r="D81" s="46" t="s">
        <v>417</v>
      </c>
      <c r="E81" s="46" t="s">
        <v>418</v>
      </c>
      <c r="F81" s="14">
        <v>13646911877</v>
      </c>
      <c r="G81" s="14" t="s">
        <v>36</v>
      </c>
      <c r="H81" s="14" t="s">
        <v>370</v>
      </c>
      <c r="I81" s="46" t="s">
        <v>371</v>
      </c>
      <c r="J81" s="14">
        <v>18759719458</v>
      </c>
      <c r="K81" s="18"/>
      <c r="L81" s="18"/>
      <c r="M81" s="18"/>
      <c r="N81" s="18"/>
      <c r="O81" s="18"/>
      <c r="P81" s="18"/>
      <c r="Q81" s="18"/>
      <c r="R81" s="18"/>
      <c r="S81" s="18">
        <v>15.6</v>
      </c>
      <c r="T81" s="18">
        <v>20</v>
      </c>
      <c r="U81" s="18">
        <v>12</v>
      </c>
      <c r="V81" s="18">
        <v>8</v>
      </c>
      <c r="W81" s="18"/>
      <c r="X81" s="18"/>
      <c r="Y81" s="18"/>
      <c r="Z81" s="18"/>
      <c r="AA81" s="18">
        <v>312</v>
      </c>
      <c r="AB81" s="18">
        <v>187.2</v>
      </c>
      <c r="AC81" s="18">
        <v>124.8</v>
      </c>
      <c r="AD81" s="18"/>
    </row>
    <row r="82" customHeight="1" spans="1:30">
      <c r="A82" s="13" t="s">
        <v>386</v>
      </c>
      <c r="B82" s="14" t="s">
        <v>419</v>
      </c>
      <c r="C82" s="14" t="s">
        <v>420</v>
      </c>
      <c r="D82" s="46" t="s">
        <v>421</v>
      </c>
      <c r="E82" s="46" t="s">
        <v>422</v>
      </c>
      <c r="F82" s="14">
        <v>13860588637</v>
      </c>
      <c r="G82" s="14" t="s">
        <v>36</v>
      </c>
      <c r="H82" s="14" t="s">
        <v>370</v>
      </c>
      <c r="I82" s="46" t="s">
        <v>371</v>
      </c>
      <c r="J82" s="14">
        <v>18759719458</v>
      </c>
      <c r="K82" s="18"/>
      <c r="L82" s="18"/>
      <c r="M82" s="18"/>
      <c r="N82" s="18"/>
      <c r="O82" s="18"/>
      <c r="P82" s="18"/>
      <c r="Q82" s="18"/>
      <c r="R82" s="18"/>
      <c r="S82" s="18">
        <v>25.3</v>
      </c>
      <c r="T82" s="18">
        <v>20</v>
      </c>
      <c r="U82" s="18">
        <v>12</v>
      </c>
      <c r="V82" s="18">
        <v>8</v>
      </c>
      <c r="W82" s="18"/>
      <c r="X82" s="18"/>
      <c r="Y82" s="18"/>
      <c r="Z82" s="18"/>
      <c r="AA82" s="18">
        <v>506</v>
      </c>
      <c r="AB82" s="18">
        <v>303.6</v>
      </c>
      <c r="AC82" s="18">
        <v>202.4</v>
      </c>
      <c r="AD82" s="18"/>
    </row>
    <row r="83" customHeight="1" spans="1:30">
      <c r="A83" s="13" t="s">
        <v>386</v>
      </c>
      <c r="B83" s="14" t="s">
        <v>423</v>
      </c>
      <c r="C83" s="14" t="s">
        <v>424</v>
      </c>
      <c r="D83" s="46" t="s">
        <v>425</v>
      </c>
      <c r="E83" s="46" t="s">
        <v>426</v>
      </c>
      <c r="F83" s="14">
        <v>15859838873</v>
      </c>
      <c r="G83" s="14" t="s">
        <v>36</v>
      </c>
      <c r="H83" s="14" t="s">
        <v>370</v>
      </c>
      <c r="I83" s="46" t="s">
        <v>371</v>
      </c>
      <c r="J83" s="14">
        <v>18759719458</v>
      </c>
      <c r="K83" s="18"/>
      <c r="L83" s="18"/>
      <c r="M83" s="18"/>
      <c r="N83" s="18"/>
      <c r="O83" s="18"/>
      <c r="P83" s="18"/>
      <c r="Q83" s="18"/>
      <c r="R83" s="18"/>
      <c r="S83" s="18">
        <v>19.5</v>
      </c>
      <c r="T83" s="18">
        <v>20</v>
      </c>
      <c r="U83" s="18">
        <v>12</v>
      </c>
      <c r="V83" s="18">
        <v>8</v>
      </c>
      <c r="W83" s="18"/>
      <c r="X83" s="18"/>
      <c r="Y83" s="18"/>
      <c r="Z83" s="18"/>
      <c r="AA83" s="18">
        <v>390</v>
      </c>
      <c r="AB83" s="18">
        <v>234</v>
      </c>
      <c r="AC83" s="18">
        <v>156</v>
      </c>
      <c r="AD83" s="18"/>
    </row>
    <row r="84" customHeight="1" spans="1:30">
      <c r="A84" s="13" t="s">
        <v>386</v>
      </c>
      <c r="B84" s="14" t="s">
        <v>427</v>
      </c>
      <c r="C84" s="14" t="s">
        <v>428</v>
      </c>
      <c r="D84" s="46" t="s">
        <v>429</v>
      </c>
      <c r="E84" s="46" t="s">
        <v>430</v>
      </c>
      <c r="F84" s="14">
        <v>15259882361</v>
      </c>
      <c r="G84" s="14" t="s">
        <v>36</v>
      </c>
      <c r="H84" s="14" t="s">
        <v>370</v>
      </c>
      <c r="I84" s="46" t="s">
        <v>371</v>
      </c>
      <c r="J84" s="14">
        <v>18759719458</v>
      </c>
      <c r="K84" s="18"/>
      <c r="L84" s="18"/>
      <c r="M84" s="18"/>
      <c r="N84" s="18"/>
      <c r="O84" s="18"/>
      <c r="P84" s="18"/>
      <c r="Q84" s="18"/>
      <c r="R84" s="18"/>
      <c r="S84" s="18">
        <v>13.5</v>
      </c>
      <c r="T84" s="18">
        <v>20</v>
      </c>
      <c r="U84" s="18">
        <v>12</v>
      </c>
      <c r="V84" s="18">
        <v>8</v>
      </c>
      <c r="W84" s="18"/>
      <c r="X84" s="18"/>
      <c r="Y84" s="18"/>
      <c r="Z84" s="18"/>
      <c r="AA84" s="18">
        <v>270</v>
      </c>
      <c r="AB84" s="18">
        <v>162</v>
      </c>
      <c r="AC84" s="18">
        <v>108</v>
      </c>
      <c r="AD84" s="18"/>
    </row>
    <row r="85" customHeight="1" spans="1:30">
      <c r="A85" s="13" t="s">
        <v>386</v>
      </c>
      <c r="B85" s="14" t="s">
        <v>431</v>
      </c>
      <c r="C85" s="14" t="s">
        <v>432</v>
      </c>
      <c r="D85" s="46" t="s">
        <v>433</v>
      </c>
      <c r="E85" s="46" t="s">
        <v>434</v>
      </c>
      <c r="F85" s="14">
        <v>18759825860</v>
      </c>
      <c r="G85" s="14" t="s">
        <v>36</v>
      </c>
      <c r="H85" s="14" t="s">
        <v>370</v>
      </c>
      <c r="I85" s="46" t="s">
        <v>371</v>
      </c>
      <c r="J85" s="14">
        <v>18759719458</v>
      </c>
      <c r="K85" s="18"/>
      <c r="L85" s="18"/>
      <c r="M85" s="18"/>
      <c r="N85" s="18"/>
      <c r="O85" s="18"/>
      <c r="P85" s="18"/>
      <c r="Q85" s="18"/>
      <c r="R85" s="18"/>
      <c r="S85" s="18">
        <v>12</v>
      </c>
      <c r="T85" s="18">
        <v>20</v>
      </c>
      <c r="U85" s="18">
        <v>12</v>
      </c>
      <c r="V85" s="18">
        <v>8</v>
      </c>
      <c r="W85" s="18"/>
      <c r="X85" s="18"/>
      <c r="Y85" s="18"/>
      <c r="Z85" s="18"/>
      <c r="AA85" s="18">
        <v>240</v>
      </c>
      <c r="AB85" s="18">
        <v>144</v>
      </c>
      <c r="AC85" s="18">
        <v>96</v>
      </c>
      <c r="AD85" s="18"/>
    </row>
    <row r="86" customHeight="1" spans="1:30">
      <c r="A86" s="13" t="s">
        <v>386</v>
      </c>
      <c r="B86" s="14" t="s">
        <v>435</v>
      </c>
      <c r="C86" s="14" t="s">
        <v>436</v>
      </c>
      <c r="D86" s="46" t="s">
        <v>437</v>
      </c>
      <c r="E86" s="46" t="s">
        <v>438</v>
      </c>
      <c r="F86" s="14">
        <v>18760263352</v>
      </c>
      <c r="G86" s="14" t="s">
        <v>36</v>
      </c>
      <c r="H86" s="14" t="s">
        <v>370</v>
      </c>
      <c r="I86" s="46" t="s">
        <v>371</v>
      </c>
      <c r="J86" s="14">
        <v>18759719458</v>
      </c>
      <c r="K86" s="18"/>
      <c r="L86" s="18"/>
      <c r="M86" s="18"/>
      <c r="N86" s="18"/>
      <c r="O86" s="18"/>
      <c r="P86" s="18"/>
      <c r="Q86" s="18"/>
      <c r="R86" s="18"/>
      <c r="S86" s="18">
        <v>13</v>
      </c>
      <c r="T86" s="18">
        <v>20</v>
      </c>
      <c r="U86" s="18">
        <v>12</v>
      </c>
      <c r="V86" s="18">
        <v>8</v>
      </c>
      <c r="W86" s="18"/>
      <c r="X86" s="18"/>
      <c r="Y86" s="18"/>
      <c r="Z86" s="18"/>
      <c r="AA86" s="18">
        <v>260</v>
      </c>
      <c r="AB86" s="18">
        <v>156</v>
      </c>
      <c r="AC86" s="18">
        <v>104</v>
      </c>
      <c r="AD86" s="18"/>
    </row>
    <row r="87" customHeight="1" spans="1:30">
      <c r="A87" s="13" t="s">
        <v>386</v>
      </c>
      <c r="B87" s="14" t="s">
        <v>439</v>
      </c>
      <c r="C87" s="14" t="s">
        <v>440</v>
      </c>
      <c r="D87" s="14" t="s">
        <v>441</v>
      </c>
      <c r="E87" s="46" t="s">
        <v>442</v>
      </c>
      <c r="F87" s="14">
        <v>13338237894</v>
      </c>
      <c r="G87" s="14" t="s">
        <v>36</v>
      </c>
      <c r="H87" s="14" t="s">
        <v>370</v>
      </c>
      <c r="I87" s="46" t="s">
        <v>371</v>
      </c>
      <c r="J87" s="14">
        <v>18759719458</v>
      </c>
      <c r="K87" s="18"/>
      <c r="L87" s="18"/>
      <c r="M87" s="18"/>
      <c r="N87" s="18"/>
      <c r="O87" s="18"/>
      <c r="P87" s="18"/>
      <c r="Q87" s="18"/>
      <c r="R87" s="18"/>
      <c r="S87" s="18">
        <v>11.8</v>
      </c>
      <c r="T87" s="18">
        <v>20</v>
      </c>
      <c r="U87" s="18">
        <v>12</v>
      </c>
      <c r="V87" s="18">
        <v>8</v>
      </c>
      <c r="W87" s="18"/>
      <c r="X87" s="18"/>
      <c r="Y87" s="18"/>
      <c r="Z87" s="18"/>
      <c r="AA87" s="18">
        <v>236</v>
      </c>
      <c r="AB87" s="18">
        <v>141.6</v>
      </c>
      <c r="AC87" s="18">
        <v>94.4</v>
      </c>
      <c r="AD87" s="18"/>
    </row>
    <row r="88" customHeight="1" spans="1:30">
      <c r="A88" s="13" t="s">
        <v>386</v>
      </c>
      <c r="B88" s="14" t="s">
        <v>443</v>
      </c>
      <c r="C88" s="14" t="s">
        <v>444</v>
      </c>
      <c r="D88" s="46" t="s">
        <v>445</v>
      </c>
      <c r="E88" s="46" t="s">
        <v>446</v>
      </c>
      <c r="F88" s="14">
        <v>15959478906</v>
      </c>
      <c r="G88" s="14" t="s">
        <v>36</v>
      </c>
      <c r="H88" s="14" t="s">
        <v>370</v>
      </c>
      <c r="I88" s="46" t="s">
        <v>371</v>
      </c>
      <c r="J88" s="14">
        <v>18759719458</v>
      </c>
      <c r="K88" s="18"/>
      <c r="L88" s="18"/>
      <c r="M88" s="18"/>
      <c r="N88" s="18"/>
      <c r="O88" s="18"/>
      <c r="P88" s="18"/>
      <c r="Q88" s="18"/>
      <c r="R88" s="18"/>
      <c r="S88" s="18">
        <v>12</v>
      </c>
      <c r="T88" s="18">
        <v>20</v>
      </c>
      <c r="U88" s="18">
        <v>12</v>
      </c>
      <c r="V88" s="18">
        <v>8</v>
      </c>
      <c r="W88" s="18"/>
      <c r="X88" s="18"/>
      <c r="Y88" s="18"/>
      <c r="Z88" s="18"/>
      <c r="AA88" s="18">
        <v>240</v>
      </c>
      <c r="AB88" s="18">
        <v>144</v>
      </c>
      <c r="AC88" s="18">
        <v>96</v>
      </c>
      <c r="AD88" s="18"/>
    </row>
    <row r="89" customHeight="1" spans="1:30">
      <c r="A89" s="13" t="s">
        <v>386</v>
      </c>
      <c r="B89" s="14" t="s">
        <v>447</v>
      </c>
      <c r="C89" s="14" t="s">
        <v>448</v>
      </c>
      <c r="D89" s="46" t="s">
        <v>449</v>
      </c>
      <c r="E89" s="46" t="s">
        <v>450</v>
      </c>
      <c r="F89" s="14">
        <v>13235183198</v>
      </c>
      <c r="G89" s="14" t="s">
        <v>36</v>
      </c>
      <c r="H89" s="14" t="s">
        <v>370</v>
      </c>
      <c r="I89" s="46" t="s">
        <v>371</v>
      </c>
      <c r="J89" s="14">
        <v>18759719458</v>
      </c>
      <c r="K89" s="18"/>
      <c r="L89" s="18"/>
      <c r="M89" s="18"/>
      <c r="N89" s="18"/>
      <c r="O89" s="18"/>
      <c r="P89" s="18"/>
      <c r="Q89" s="18"/>
      <c r="R89" s="18"/>
      <c r="S89" s="18">
        <v>23.4</v>
      </c>
      <c r="T89" s="18">
        <v>20</v>
      </c>
      <c r="U89" s="18">
        <v>12</v>
      </c>
      <c r="V89" s="18">
        <v>8</v>
      </c>
      <c r="W89" s="18"/>
      <c r="X89" s="18"/>
      <c r="Y89" s="18"/>
      <c r="Z89" s="18"/>
      <c r="AA89" s="18">
        <v>468</v>
      </c>
      <c r="AB89" s="18">
        <v>280.8</v>
      </c>
      <c r="AC89" s="18">
        <v>187.2</v>
      </c>
      <c r="AD89" s="18"/>
    </row>
    <row r="90" customHeight="1" spans="1:30">
      <c r="A90" s="13" t="s">
        <v>386</v>
      </c>
      <c r="B90" s="14" t="s">
        <v>451</v>
      </c>
      <c r="C90" s="14" t="s">
        <v>452</v>
      </c>
      <c r="D90" s="46" t="s">
        <v>453</v>
      </c>
      <c r="E90" s="46" t="s">
        <v>454</v>
      </c>
      <c r="F90" s="14">
        <v>13646915046</v>
      </c>
      <c r="G90" s="14" t="s">
        <v>36</v>
      </c>
      <c r="H90" s="14" t="s">
        <v>370</v>
      </c>
      <c r="I90" s="46" t="s">
        <v>371</v>
      </c>
      <c r="J90" s="14">
        <v>18759719458</v>
      </c>
      <c r="K90" s="18"/>
      <c r="L90" s="18"/>
      <c r="M90" s="18"/>
      <c r="N90" s="18"/>
      <c r="O90" s="18"/>
      <c r="P90" s="18"/>
      <c r="Q90" s="18"/>
      <c r="R90" s="18"/>
      <c r="S90" s="18">
        <v>18.6</v>
      </c>
      <c r="T90" s="18">
        <v>20</v>
      </c>
      <c r="U90" s="18">
        <v>12</v>
      </c>
      <c r="V90" s="18">
        <v>8</v>
      </c>
      <c r="W90" s="18"/>
      <c r="X90" s="18"/>
      <c r="Y90" s="18"/>
      <c r="Z90" s="18"/>
      <c r="AA90" s="18">
        <v>372</v>
      </c>
      <c r="AB90" s="18">
        <v>223.2</v>
      </c>
      <c r="AC90" s="18">
        <v>148.8</v>
      </c>
      <c r="AD90" s="18"/>
    </row>
    <row r="91" customHeight="1" spans="1:30">
      <c r="A91" s="13" t="s">
        <v>386</v>
      </c>
      <c r="B91" s="14" t="s">
        <v>455</v>
      </c>
      <c r="C91" s="14" t="s">
        <v>456</v>
      </c>
      <c r="D91" s="46" t="s">
        <v>457</v>
      </c>
      <c r="E91" s="46" t="s">
        <v>458</v>
      </c>
      <c r="F91" s="14">
        <v>13055566352</v>
      </c>
      <c r="G91" s="14" t="s">
        <v>36</v>
      </c>
      <c r="H91" s="14" t="s">
        <v>370</v>
      </c>
      <c r="I91" s="46" t="s">
        <v>371</v>
      </c>
      <c r="J91" s="14">
        <v>18759719458</v>
      </c>
      <c r="K91" s="18"/>
      <c r="L91" s="18"/>
      <c r="M91" s="18"/>
      <c r="N91" s="18"/>
      <c r="O91" s="18"/>
      <c r="P91" s="18"/>
      <c r="Q91" s="18"/>
      <c r="R91" s="18"/>
      <c r="S91" s="18">
        <v>18.6</v>
      </c>
      <c r="T91" s="18">
        <v>20</v>
      </c>
      <c r="U91" s="18">
        <v>12</v>
      </c>
      <c r="V91" s="18">
        <v>8</v>
      </c>
      <c r="W91" s="18"/>
      <c r="X91" s="18"/>
      <c r="Y91" s="18"/>
      <c r="Z91" s="18"/>
      <c r="AA91" s="18">
        <v>372</v>
      </c>
      <c r="AB91" s="18">
        <v>223.2</v>
      </c>
      <c r="AC91" s="18">
        <v>148.8</v>
      </c>
      <c r="AD91" s="24"/>
    </row>
    <row r="92" customHeight="1" spans="1:30">
      <c r="A92" s="13" t="s">
        <v>386</v>
      </c>
      <c r="B92" s="14" t="s">
        <v>459</v>
      </c>
      <c r="C92" s="14" t="s">
        <v>460</v>
      </c>
      <c r="D92" s="46" t="s">
        <v>461</v>
      </c>
      <c r="E92" s="46" t="s">
        <v>462</v>
      </c>
      <c r="F92" s="14">
        <v>15959464623</v>
      </c>
      <c r="G92" s="14" t="s">
        <v>36</v>
      </c>
      <c r="H92" s="14" t="s">
        <v>370</v>
      </c>
      <c r="I92" s="46" t="s">
        <v>371</v>
      </c>
      <c r="J92" s="14">
        <v>18759719458</v>
      </c>
      <c r="K92" s="18"/>
      <c r="L92" s="18"/>
      <c r="M92" s="18"/>
      <c r="N92" s="18"/>
      <c r="O92" s="18"/>
      <c r="P92" s="18"/>
      <c r="Q92" s="18"/>
      <c r="R92" s="18"/>
      <c r="S92" s="18">
        <v>18.1</v>
      </c>
      <c r="T92" s="18">
        <v>20</v>
      </c>
      <c r="U92" s="18">
        <v>12</v>
      </c>
      <c r="V92" s="18">
        <v>8</v>
      </c>
      <c r="W92" s="18"/>
      <c r="X92" s="18"/>
      <c r="Y92" s="18"/>
      <c r="Z92" s="18"/>
      <c r="AA92" s="18">
        <v>362</v>
      </c>
      <c r="AB92" s="18">
        <v>217.2</v>
      </c>
      <c r="AC92" s="18">
        <v>144.8</v>
      </c>
      <c r="AD92" s="18"/>
    </row>
    <row r="93" s="5" customFormat="1" customHeight="1" spans="1:30">
      <c r="A93" s="16" t="s">
        <v>233</v>
      </c>
      <c r="B93" s="16"/>
      <c r="C93" s="16"/>
      <c r="D93" s="16"/>
      <c r="E93" s="16"/>
      <c r="F93" s="16"/>
      <c r="G93" s="14"/>
      <c r="H93" s="16"/>
      <c r="I93" s="16"/>
      <c r="J93" s="16"/>
      <c r="K93" s="21"/>
      <c r="L93" s="21"/>
      <c r="M93" s="21"/>
      <c r="N93" s="21"/>
      <c r="O93" s="21"/>
      <c r="P93" s="21"/>
      <c r="Q93" s="21"/>
      <c r="R93" s="21"/>
      <c r="S93" s="21">
        <v>390.6</v>
      </c>
      <c r="T93" s="21"/>
      <c r="U93" s="21"/>
      <c r="V93" s="21"/>
      <c r="W93" s="21"/>
      <c r="X93" s="21"/>
      <c r="Y93" s="21"/>
      <c r="Z93" s="21"/>
      <c r="AA93" s="21">
        <v>6661</v>
      </c>
      <c r="AB93" s="21">
        <v>3996.6</v>
      </c>
      <c r="AC93" s="21">
        <v>2664.4</v>
      </c>
      <c r="AD93" s="21"/>
    </row>
    <row r="94" customHeight="1" spans="1:30">
      <c r="A94" s="13" t="s">
        <v>110</v>
      </c>
      <c r="B94" s="14" t="s">
        <v>463</v>
      </c>
      <c r="C94" s="14" t="s">
        <v>464</v>
      </c>
      <c r="D94" s="46" t="s">
        <v>465</v>
      </c>
      <c r="E94" s="46" t="s">
        <v>466</v>
      </c>
      <c r="F94" s="14">
        <v>18859867943</v>
      </c>
      <c r="G94" s="14"/>
      <c r="H94" s="14" t="s">
        <v>115</v>
      </c>
      <c r="I94" s="46" t="s">
        <v>116</v>
      </c>
      <c r="J94" s="14">
        <v>15959464843</v>
      </c>
      <c r="K94" s="18"/>
      <c r="L94" s="18"/>
      <c r="M94" s="20"/>
      <c r="N94" s="18"/>
      <c r="O94" s="18"/>
      <c r="P94" s="18"/>
      <c r="Q94" s="18"/>
      <c r="R94" s="18"/>
      <c r="S94" s="18">
        <v>15</v>
      </c>
      <c r="T94" s="18">
        <v>20</v>
      </c>
      <c r="U94" s="18">
        <v>12</v>
      </c>
      <c r="V94" s="18">
        <v>8</v>
      </c>
      <c r="W94" s="18"/>
      <c r="X94" s="18"/>
      <c r="Y94" s="18"/>
      <c r="Z94" s="18"/>
      <c r="AA94" s="18">
        <v>300</v>
      </c>
      <c r="AB94" s="18">
        <v>180</v>
      </c>
      <c r="AC94" s="18">
        <v>120</v>
      </c>
      <c r="AD94" s="18"/>
    </row>
    <row r="95" customHeight="1" spans="1:30">
      <c r="A95" s="13" t="s">
        <v>110</v>
      </c>
      <c r="B95" s="14" t="s">
        <v>467</v>
      </c>
      <c r="C95" s="14" t="s">
        <v>468</v>
      </c>
      <c r="D95" s="46" t="s">
        <v>469</v>
      </c>
      <c r="E95" s="46" t="s">
        <v>470</v>
      </c>
      <c r="F95" s="14">
        <v>13666999947</v>
      </c>
      <c r="G95" s="14"/>
      <c r="H95" s="14" t="s">
        <v>115</v>
      </c>
      <c r="I95" s="46" t="s">
        <v>116</v>
      </c>
      <c r="J95" s="14">
        <v>15959464843</v>
      </c>
      <c r="K95" s="18"/>
      <c r="L95" s="18"/>
      <c r="M95" s="20"/>
      <c r="N95" s="18"/>
      <c r="O95" s="18"/>
      <c r="P95" s="18"/>
      <c r="Q95" s="18"/>
      <c r="R95" s="18"/>
      <c r="S95" s="18">
        <v>17.5</v>
      </c>
      <c r="T95" s="18">
        <v>20</v>
      </c>
      <c r="U95" s="18">
        <v>12</v>
      </c>
      <c r="V95" s="18">
        <v>8</v>
      </c>
      <c r="W95" s="18"/>
      <c r="X95" s="18"/>
      <c r="Y95" s="18"/>
      <c r="Z95" s="18"/>
      <c r="AA95" s="18">
        <v>350</v>
      </c>
      <c r="AB95" s="18">
        <v>210</v>
      </c>
      <c r="AC95" s="18">
        <v>140</v>
      </c>
      <c r="AD95" s="18"/>
    </row>
    <row r="96" customHeight="1" spans="1:30">
      <c r="A96" s="13" t="s">
        <v>110</v>
      </c>
      <c r="B96" s="14" t="s">
        <v>471</v>
      </c>
      <c r="C96" s="14" t="s">
        <v>472</v>
      </c>
      <c r="D96" s="46" t="s">
        <v>473</v>
      </c>
      <c r="E96" s="46" t="s">
        <v>474</v>
      </c>
      <c r="F96" s="14">
        <v>13159372165</v>
      </c>
      <c r="G96" s="14"/>
      <c r="H96" s="14" t="s">
        <v>115</v>
      </c>
      <c r="I96" s="46" t="s">
        <v>116</v>
      </c>
      <c r="J96" s="14">
        <v>15959464843</v>
      </c>
      <c r="K96" s="18"/>
      <c r="L96" s="18"/>
      <c r="M96" s="20"/>
      <c r="N96" s="18"/>
      <c r="O96" s="18"/>
      <c r="P96" s="18"/>
      <c r="Q96" s="18"/>
      <c r="R96" s="18"/>
      <c r="S96" s="18">
        <v>26.3</v>
      </c>
      <c r="T96" s="18">
        <v>20</v>
      </c>
      <c r="U96" s="18">
        <v>12</v>
      </c>
      <c r="V96" s="18">
        <v>8</v>
      </c>
      <c r="W96" s="18"/>
      <c r="X96" s="18"/>
      <c r="Y96" s="18"/>
      <c r="Z96" s="18"/>
      <c r="AA96" s="18">
        <v>526</v>
      </c>
      <c r="AB96" s="18">
        <v>315.6</v>
      </c>
      <c r="AC96" s="18">
        <v>210.4</v>
      </c>
      <c r="AD96" s="18"/>
    </row>
    <row r="97" customHeight="1" spans="1:30">
      <c r="A97" s="13" t="s">
        <v>110</v>
      </c>
      <c r="B97" s="14" t="s">
        <v>475</v>
      </c>
      <c r="C97" s="14" t="s">
        <v>476</v>
      </c>
      <c r="D97" s="46" t="s">
        <v>477</v>
      </c>
      <c r="E97" s="46" t="s">
        <v>478</v>
      </c>
      <c r="F97" s="14">
        <v>13122592856</v>
      </c>
      <c r="G97" s="14"/>
      <c r="H97" s="14" t="s">
        <v>115</v>
      </c>
      <c r="I97" s="46" t="s">
        <v>116</v>
      </c>
      <c r="J97" s="14">
        <v>15959464843</v>
      </c>
      <c r="K97" s="18"/>
      <c r="L97" s="18"/>
      <c r="M97" s="20"/>
      <c r="N97" s="18"/>
      <c r="O97" s="18"/>
      <c r="P97" s="18"/>
      <c r="Q97" s="18"/>
      <c r="R97" s="18"/>
      <c r="S97" s="18">
        <v>9</v>
      </c>
      <c r="T97" s="18">
        <v>20</v>
      </c>
      <c r="U97" s="18">
        <v>12</v>
      </c>
      <c r="V97" s="18">
        <v>8</v>
      </c>
      <c r="W97" s="18"/>
      <c r="X97" s="18"/>
      <c r="Y97" s="18"/>
      <c r="Z97" s="18"/>
      <c r="AA97" s="18">
        <v>180</v>
      </c>
      <c r="AB97" s="18">
        <v>108</v>
      </c>
      <c r="AC97" s="18">
        <v>72</v>
      </c>
      <c r="AD97" s="18"/>
    </row>
    <row r="98" customHeight="1" spans="1:30">
      <c r="A98" s="13" t="s">
        <v>110</v>
      </c>
      <c r="B98" s="14" t="s">
        <v>479</v>
      </c>
      <c r="C98" s="14" t="s">
        <v>480</v>
      </c>
      <c r="D98" s="46" t="s">
        <v>481</v>
      </c>
      <c r="E98" s="46" t="s">
        <v>482</v>
      </c>
      <c r="F98" s="14">
        <v>15859889575</v>
      </c>
      <c r="G98" s="14"/>
      <c r="H98" s="14" t="s">
        <v>115</v>
      </c>
      <c r="I98" s="46" t="s">
        <v>116</v>
      </c>
      <c r="J98" s="14">
        <v>15959464843</v>
      </c>
      <c r="K98" s="18"/>
      <c r="L98" s="18"/>
      <c r="M98" s="20"/>
      <c r="N98" s="18"/>
      <c r="O98" s="18"/>
      <c r="P98" s="18"/>
      <c r="Q98" s="18"/>
      <c r="R98" s="18"/>
      <c r="S98" s="18">
        <v>4</v>
      </c>
      <c r="T98" s="18">
        <v>20</v>
      </c>
      <c r="U98" s="18">
        <v>12</v>
      </c>
      <c r="V98" s="18">
        <v>8</v>
      </c>
      <c r="W98" s="18"/>
      <c r="X98" s="18"/>
      <c r="Y98" s="18"/>
      <c r="Z98" s="18"/>
      <c r="AA98" s="18">
        <v>80</v>
      </c>
      <c r="AB98" s="18">
        <v>48</v>
      </c>
      <c r="AC98" s="18">
        <v>32</v>
      </c>
      <c r="AD98" s="18"/>
    </row>
    <row r="99" customHeight="1" spans="1:30">
      <c r="A99" s="13" t="s">
        <v>110</v>
      </c>
      <c r="B99" s="14" t="s">
        <v>483</v>
      </c>
      <c r="C99" s="14" t="s">
        <v>484</v>
      </c>
      <c r="D99" s="46" t="s">
        <v>485</v>
      </c>
      <c r="E99" s="46" t="s">
        <v>486</v>
      </c>
      <c r="F99" s="14">
        <v>19835721660</v>
      </c>
      <c r="G99" s="14"/>
      <c r="H99" s="14" t="s">
        <v>115</v>
      </c>
      <c r="I99" s="46" t="s">
        <v>116</v>
      </c>
      <c r="J99" s="14">
        <v>15959464843</v>
      </c>
      <c r="K99" s="18"/>
      <c r="L99" s="18"/>
      <c r="M99" s="20"/>
      <c r="N99" s="18"/>
      <c r="O99" s="18"/>
      <c r="P99" s="18"/>
      <c r="Q99" s="18"/>
      <c r="R99" s="18"/>
      <c r="S99" s="18">
        <v>13.3</v>
      </c>
      <c r="T99" s="18">
        <v>20</v>
      </c>
      <c r="U99" s="18">
        <v>12</v>
      </c>
      <c r="V99" s="18">
        <v>8</v>
      </c>
      <c r="W99" s="18"/>
      <c r="X99" s="18"/>
      <c r="Y99" s="18"/>
      <c r="Z99" s="18"/>
      <c r="AA99" s="18">
        <v>266</v>
      </c>
      <c r="AB99" s="18">
        <v>159.6</v>
      </c>
      <c r="AC99" s="18">
        <v>106.4</v>
      </c>
      <c r="AD99" s="18"/>
    </row>
    <row r="100" customHeight="1" spans="1:30">
      <c r="A100" s="13" t="s">
        <v>110</v>
      </c>
      <c r="B100" s="14" t="s">
        <v>487</v>
      </c>
      <c r="C100" s="14" t="s">
        <v>488</v>
      </c>
      <c r="D100" s="46" t="s">
        <v>489</v>
      </c>
      <c r="E100" s="46" t="s">
        <v>490</v>
      </c>
      <c r="F100" s="14">
        <v>13656916169</v>
      </c>
      <c r="G100" s="14"/>
      <c r="H100" s="14" t="s">
        <v>115</v>
      </c>
      <c r="I100" s="46" t="s">
        <v>116</v>
      </c>
      <c r="J100" s="14">
        <v>15959464843</v>
      </c>
      <c r="K100" s="18"/>
      <c r="L100" s="18"/>
      <c r="M100" s="20"/>
      <c r="N100" s="18"/>
      <c r="O100" s="18"/>
      <c r="P100" s="18"/>
      <c r="Q100" s="18"/>
      <c r="R100" s="18"/>
      <c r="S100" s="18">
        <v>6</v>
      </c>
      <c r="T100" s="18">
        <v>20</v>
      </c>
      <c r="U100" s="18">
        <v>12</v>
      </c>
      <c r="V100" s="18">
        <v>8</v>
      </c>
      <c r="W100" s="18"/>
      <c r="X100" s="18"/>
      <c r="Y100" s="18"/>
      <c r="Z100" s="18"/>
      <c r="AA100" s="18">
        <v>120</v>
      </c>
      <c r="AB100" s="18">
        <v>72</v>
      </c>
      <c r="AC100" s="18">
        <v>48</v>
      </c>
      <c r="AD100" s="18"/>
    </row>
    <row r="101" customHeight="1" spans="1:30">
      <c r="A101" s="13" t="s">
        <v>110</v>
      </c>
      <c r="B101" s="14" t="s">
        <v>491</v>
      </c>
      <c r="C101" s="14" t="s">
        <v>492</v>
      </c>
      <c r="D101" s="46" t="s">
        <v>493</v>
      </c>
      <c r="E101" s="46" t="s">
        <v>494</v>
      </c>
      <c r="F101" s="14">
        <v>15860891400</v>
      </c>
      <c r="G101" s="14"/>
      <c r="H101" s="14" t="s">
        <v>115</v>
      </c>
      <c r="I101" s="46" t="s">
        <v>116</v>
      </c>
      <c r="J101" s="14">
        <v>15959464843</v>
      </c>
      <c r="K101" s="18"/>
      <c r="L101" s="18"/>
      <c r="M101" s="20"/>
      <c r="N101" s="18"/>
      <c r="O101" s="18"/>
      <c r="P101" s="18"/>
      <c r="Q101" s="18"/>
      <c r="R101" s="18"/>
      <c r="S101" s="18">
        <v>2.5</v>
      </c>
      <c r="T101" s="18">
        <v>20</v>
      </c>
      <c r="U101" s="18">
        <v>12</v>
      </c>
      <c r="V101" s="18">
        <v>8</v>
      </c>
      <c r="W101" s="18"/>
      <c r="X101" s="18"/>
      <c r="Y101" s="18"/>
      <c r="Z101" s="18"/>
      <c r="AA101" s="18">
        <v>50</v>
      </c>
      <c r="AB101" s="18">
        <v>30</v>
      </c>
      <c r="AC101" s="18">
        <v>20</v>
      </c>
      <c r="AD101" s="18"/>
    </row>
    <row r="102" customHeight="1" spans="1:30">
      <c r="A102" s="13" t="s">
        <v>110</v>
      </c>
      <c r="B102" s="14" t="s">
        <v>495</v>
      </c>
      <c r="C102" s="14" t="s">
        <v>496</v>
      </c>
      <c r="D102" s="46" t="s">
        <v>497</v>
      </c>
      <c r="E102" s="46" t="s">
        <v>498</v>
      </c>
      <c r="F102" s="14">
        <v>15159171130</v>
      </c>
      <c r="G102" s="14"/>
      <c r="H102" s="14" t="s">
        <v>115</v>
      </c>
      <c r="I102" s="46" t="s">
        <v>116</v>
      </c>
      <c r="J102" s="14">
        <v>15959464843</v>
      </c>
      <c r="K102" s="18"/>
      <c r="L102" s="18"/>
      <c r="M102" s="20"/>
      <c r="N102" s="18"/>
      <c r="O102" s="18"/>
      <c r="P102" s="18"/>
      <c r="Q102" s="18"/>
      <c r="R102" s="18"/>
      <c r="S102" s="18">
        <v>11.3</v>
      </c>
      <c r="T102" s="18">
        <v>20</v>
      </c>
      <c r="U102" s="18">
        <v>12</v>
      </c>
      <c r="V102" s="18">
        <v>8</v>
      </c>
      <c r="W102" s="18"/>
      <c r="X102" s="18"/>
      <c r="Y102" s="18"/>
      <c r="Z102" s="18"/>
      <c r="AA102" s="18">
        <v>226</v>
      </c>
      <c r="AB102" s="18">
        <v>135.6</v>
      </c>
      <c r="AC102" s="18">
        <v>90.4</v>
      </c>
      <c r="AD102" s="18"/>
    </row>
    <row r="103" customHeight="1" spans="1:30">
      <c r="A103" s="13" t="s">
        <v>110</v>
      </c>
      <c r="B103" s="14" t="s">
        <v>499</v>
      </c>
      <c r="C103" s="14" t="s">
        <v>126</v>
      </c>
      <c r="D103" s="46" t="s">
        <v>127</v>
      </c>
      <c r="E103" s="46" t="s">
        <v>128</v>
      </c>
      <c r="F103" s="14">
        <v>13328589350</v>
      </c>
      <c r="G103" s="14"/>
      <c r="H103" s="14" t="s">
        <v>115</v>
      </c>
      <c r="I103" s="46" t="s">
        <v>116</v>
      </c>
      <c r="J103" s="14">
        <v>15959464843</v>
      </c>
      <c r="K103" s="18"/>
      <c r="L103" s="18"/>
      <c r="M103" s="20"/>
      <c r="N103" s="18"/>
      <c r="O103" s="18"/>
      <c r="P103" s="18"/>
      <c r="Q103" s="18"/>
      <c r="R103" s="18"/>
      <c r="S103" s="18">
        <v>103</v>
      </c>
      <c r="T103" s="18">
        <v>10</v>
      </c>
      <c r="U103" s="18">
        <v>6</v>
      </c>
      <c r="V103" s="18">
        <v>4</v>
      </c>
      <c r="W103" s="18"/>
      <c r="X103" s="18"/>
      <c r="Y103" s="18"/>
      <c r="Z103" s="18"/>
      <c r="AA103" s="18">
        <v>1030</v>
      </c>
      <c r="AB103" s="18">
        <v>618</v>
      </c>
      <c r="AC103" s="18">
        <v>412</v>
      </c>
      <c r="AD103" s="18"/>
    </row>
    <row r="104" customHeight="1" spans="1:30">
      <c r="A104" s="13" t="s">
        <v>110</v>
      </c>
      <c r="B104" s="14" t="s">
        <v>500</v>
      </c>
      <c r="C104" s="14" t="s">
        <v>501</v>
      </c>
      <c r="D104" s="46" t="s">
        <v>502</v>
      </c>
      <c r="E104" s="46" t="s">
        <v>503</v>
      </c>
      <c r="F104" s="14">
        <v>15259848937</v>
      </c>
      <c r="G104" s="14"/>
      <c r="H104" s="14" t="s">
        <v>115</v>
      </c>
      <c r="I104" s="46" t="s">
        <v>116</v>
      </c>
      <c r="J104" s="14">
        <v>15959464843</v>
      </c>
      <c r="K104" s="18"/>
      <c r="L104" s="18"/>
      <c r="M104" s="20"/>
      <c r="N104" s="18"/>
      <c r="O104" s="18"/>
      <c r="P104" s="18"/>
      <c r="Q104" s="18"/>
      <c r="R104" s="18"/>
      <c r="S104" s="18">
        <v>8</v>
      </c>
      <c r="T104" s="18">
        <v>20</v>
      </c>
      <c r="U104" s="18">
        <v>12</v>
      </c>
      <c r="V104" s="18">
        <v>8</v>
      </c>
      <c r="W104" s="18"/>
      <c r="X104" s="18"/>
      <c r="Y104" s="18"/>
      <c r="Z104" s="18"/>
      <c r="AA104" s="18">
        <v>160</v>
      </c>
      <c r="AB104" s="18">
        <v>96</v>
      </c>
      <c r="AC104" s="18">
        <v>64</v>
      </c>
      <c r="AD104" s="18"/>
    </row>
    <row r="105" customHeight="1" spans="1:30">
      <c r="A105" s="13" t="s">
        <v>110</v>
      </c>
      <c r="B105" s="14" t="s">
        <v>504</v>
      </c>
      <c r="C105" s="14" t="s">
        <v>505</v>
      </c>
      <c r="D105" s="46" t="s">
        <v>506</v>
      </c>
      <c r="E105" s="46" t="s">
        <v>507</v>
      </c>
      <c r="F105" s="14">
        <v>18350897638</v>
      </c>
      <c r="G105" s="14"/>
      <c r="H105" s="14" t="s">
        <v>115</v>
      </c>
      <c r="I105" s="46" t="s">
        <v>116</v>
      </c>
      <c r="J105" s="14">
        <v>15959464843</v>
      </c>
      <c r="K105" s="18"/>
      <c r="L105" s="18"/>
      <c r="M105" s="20"/>
      <c r="N105" s="18"/>
      <c r="O105" s="18"/>
      <c r="P105" s="18"/>
      <c r="Q105" s="18"/>
      <c r="R105" s="18"/>
      <c r="S105" s="18">
        <v>148</v>
      </c>
      <c r="T105" s="18">
        <v>10</v>
      </c>
      <c r="U105" s="18">
        <v>6</v>
      </c>
      <c r="V105" s="18">
        <v>4</v>
      </c>
      <c r="W105" s="18"/>
      <c r="X105" s="18"/>
      <c r="Y105" s="18"/>
      <c r="Z105" s="18"/>
      <c r="AA105" s="18">
        <v>1480</v>
      </c>
      <c r="AB105" s="18">
        <v>888</v>
      </c>
      <c r="AC105" s="18">
        <v>592</v>
      </c>
      <c r="AD105" s="18"/>
    </row>
    <row r="106" customHeight="1" spans="1:30">
      <c r="A106" s="13" t="s">
        <v>110</v>
      </c>
      <c r="B106" s="14" t="s">
        <v>508</v>
      </c>
      <c r="C106" s="14" t="s">
        <v>122</v>
      </c>
      <c r="D106" s="46" t="s">
        <v>123</v>
      </c>
      <c r="E106" s="46" t="s">
        <v>124</v>
      </c>
      <c r="F106" s="14">
        <v>13799159984</v>
      </c>
      <c r="G106" s="14"/>
      <c r="H106" s="14" t="s">
        <v>115</v>
      </c>
      <c r="I106" s="46" t="s">
        <v>116</v>
      </c>
      <c r="J106" s="14">
        <v>15959464843</v>
      </c>
      <c r="K106" s="18"/>
      <c r="L106" s="18"/>
      <c r="M106" s="20"/>
      <c r="N106" s="18"/>
      <c r="O106" s="18"/>
      <c r="P106" s="18"/>
      <c r="Q106" s="18"/>
      <c r="R106" s="18"/>
      <c r="S106" s="18">
        <v>21.2</v>
      </c>
      <c r="T106" s="18">
        <v>20</v>
      </c>
      <c r="U106" s="18">
        <v>12</v>
      </c>
      <c r="V106" s="18">
        <v>8</v>
      </c>
      <c r="W106" s="18"/>
      <c r="X106" s="18"/>
      <c r="Y106" s="18"/>
      <c r="Z106" s="18"/>
      <c r="AA106" s="18">
        <v>424</v>
      </c>
      <c r="AB106" s="18">
        <v>254.4</v>
      </c>
      <c r="AC106" s="18">
        <v>169.6</v>
      </c>
      <c r="AD106" s="18"/>
    </row>
    <row r="107" customHeight="1" spans="1:30">
      <c r="A107" s="13" t="s">
        <v>110</v>
      </c>
      <c r="B107" s="14" t="s">
        <v>509</v>
      </c>
      <c r="C107" s="14" t="s">
        <v>118</v>
      </c>
      <c r="D107" s="46" t="s">
        <v>119</v>
      </c>
      <c r="E107" s="46" t="s">
        <v>120</v>
      </c>
      <c r="F107" s="14">
        <v>13306089656</v>
      </c>
      <c r="G107" s="14"/>
      <c r="H107" s="14" t="s">
        <v>115</v>
      </c>
      <c r="I107" s="46" t="s">
        <v>116</v>
      </c>
      <c r="J107" s="14">
        <v>15959464843</v>
      </c>
      <c r="K107" s="18"/>
      <c r="L107" s="18"/>
      <c r="M107" s="20"/>
      <c r="N107" s="18"/>
      <c r="O107" s="18"/>
      <c r="P107" s="18"/>
      <c r="Q107" s="18"/>
      <c r="R107" s="18"/>
      <c r="S107" s="18">
        <v>11.7</v>
      </c>
      <c r="T107" s="18">
        <v>20</v>
      </c>
      <c r="U107" s="18">
        <v>12</v>
      </c>
      <c r="V107" s="18">
        <v>8</v>
      </c>
      <c r="W107" s="18"/>
      <c r="X107" s="18"/>
      <c r="Y107" s="18"/>
      <c r="Z107" s="18"/>
      <c r="AA107" s="18">
        <v>234</v>
      </c>
      <c r="AB107" s="18">
        <v>140.4</v>
      </c>
      <c r="AC107" s="18">
        <v>93.6</v>
      </c>
      <c r="AD107" s="18"/>
    </row>
    <row r="108" customHeight="1" spans="1:30">
      <c r="A108" s="13" t="s">
        <v>110</v>
      </c>
      <c r="B108" s="14" t="s">
        <v>510</v>
      </c>
      <c r="C108" s="14" t="s">
        <v>112</v>
      </c>
      <c r="D108" s="46" t="s">
        <v>113</v>
      </c>
      <c r="E108" s="46" t="s">
        <v>114</v>
      </c>
      <c r="F108" s="14">
        <v>13859410299</v>
      </c>
      <c r="G108" s="14"/>
      <c r="H108" s="14" t="s">
        <v>115</v>
      </c>
      <c r="I108" s="46" t="s">
        <v>116</v>
      </c>
      <c r="J108" s="14">
        <v>15959464843</v>
      </c>
      <c r="K108" s="18"/>
      <c r="L108" s="18"/>
      <c r="M108" s="20"/>
      <c r="N108" s="18"/>
      <c r="O108" s="18"/>
      <c r="P108" s="18"/>
      <c r="Q108" s="18"/>
      <c r="R108" s="18"/>
      <c r="S108" s="18">
        <v>93</v>
      </c>
      <c r="T108" s="18">
        <v>10</v>
      </c>
      <c r="U108" s="18">
        <v>6</v>
      </c>
      <c r="V108" s="18">
        <v>4</v>
      </c>
      <c r="W108" s="18"/>
      <c r="X108" s="18"/>
      <c r="Y108" s="18"/>
      <c r="Z108" s="18"/>
      <c r="AA108" s="18">
        <v>930</v>
      </c>
      <c r="AB108" s="18">
        <v>558</v>
      </c>
      <c r="AC108" s="18">
        <v>372</v>
      </c>
      <c r="AD108" s="18"/>
    </row>
    <row r="109" s="5" customFormat="1" customHeight="1" spans="1:30">
      <c r="A109" s="16" t="s">
        <v>233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21"/>
      <c r="L109" s="21"/>
      <c r="M109" s="22"/>
      <c r="N109" s="21"/>
      <c r="O109" s="21"/>
      <c r="P109" s="21"/>
      <c r="Q109" s="21"/>
      <c r="R109" s="21"/>
      <c r="S109" s="21">
        <v>489.8</v>
      </c>
      <c r="T109" s="21"/>
      <c r="U109" s="21"/>
      <c r="V109" s="21"/>
      <c r="W109" s="21"/>
      <c r="X109" s="21"/>
      <c r="Y109" s="21"/>
      <c r="Z109" s="21"/>
      <c r="AA109" s="21">
        <v>6356</v>
      </c>
      <c r="AB109" s="21">
        <v>3813.6</v>
      </c>
      <c r="AC109" s="21">
        <v>2542.4</v>
      </c>
      <c r="AD109" s="21"/>
    </row>
    <row r="110" customHeight="1" spans="1:30">
      <c r="A110" s="13" t="s">
        <v>32</v>
      </c>
      <c r="B110" s="14" t="s">
        <v>511</v>
      </c>
      <c r="C110" s="14" t="s">
        <v>512</v>
      </c>
      <c r="D110" s="46" t="s">
        <v>513</v>
      </c>
      <c r="E110" s="46" t="s">
        <v>514</v>
      </c>
      <c r="F110" s="14">
        <v>15859887660</v>
      </c>
      <c r="G110" s="14"/>
      <c r="H110" s="14" t="s">
        <v>37</v>
      </c>
      <c r="I110" s="46" t="s">
        <v>38</v>
      </c>
      <c r="J110" s="14">
        <v>15392310639</v>
      </c>
      <c r="K110" s="18"/>
      <c r="L110" s="18"/>
      <c r="M110" s="18"/>
      <c r="N110" s="18"/>
      <c r="O110" s="18"/>
      <c r="P110" s="18"/>
      <c r="Q110" s="18"/>
      <c r="R110" s="18"/>
      <c r="S110" s="18">
        <v>2</v>
      </c>
      <c r="T110" s="18">
        <v>20</v>
      </c>
      <c r="U110" s="18">
        <v>12</v>
      </c>
      <c r="V110" s="18">
        <v>8</v>
      </c>
      <c r="W110" s="18"/>
      <c r="X110" s="18"/>
      <c r="Y110" s="18"/>
      <c r="Z110" s="18"/>
      <c r="AA110" s="18">
        <v>40</v>
      </c>
      <c r="AB110" s="18">
        <v>24</v>
      </c>
      <c r="AC110" s="18">
        <v>16</v>
      </c>
      <c r="AD110" s="18"/>
    </row>
    <row r="111" customHeight="1" spans="1:30">
      <c r="A111" s="13" t="s">
        <v>32</v>
      </c>
      <c r="B111" s="14" t="s">
        <v>515</v>
      </c>
      <c r="C111" s="14" t="s">
        <v>516</v>
      </c>
      <c r="D111" s="46" t="s">
        <v>517</v>
      </c>
      <c r="E111" s="46" t="s">
        <v>518</v>
      </c>
      <c r="F111" s="14">
        <v>13859141055</v>
      </c>
      <c r="G111" s="14"/>
      <c r="H111" s="14" t="s">
        <v>37</v>
      </c>
      <c r="I111" s="46" t="s">
        <v>38</v>
      </c>
      <c r="J111" s="14">
        <v>15392310639</v>
      </c>
      <c r="K111" s="18"/>
      <c r="L111" s="18"/>
      <c r="M111" s="18"/>
      <c r="N111" s="18"/>
      <c r="O111" s="18"/>
      <c r="P111" s="18"/>
      <c r="Q111" s="18"/>
      <c r="R111" s="18"/>
      <c r="S111" s="18">
        <v>2</v>
      </c>
      <c r="T111" s="18">
        <v>20</v>
      </c>
      <c r="U111" s="18">
        <v>12</v>
      </c>
      <c r="V111" s="18">
        <v>8</v>
      </c>
      <c r="W111" s="18"/>
      <c r="X111" s="18"/>
      <c r="Y111" s="18"/>
      <c r="Z111" s="18"/>
      <c r="AA111" s="18">
        <v>40</v>
      </c>
      <c r="AB111" s="18">
        <v>24</v>
      </c>
      <c r="AC111" s="18">
        <v>16</v>
      </c>
      <c r="AD111" s="18"/>
    </row>
    <row r="112" customHeight="1" spans="1:30">
      <c r="A112" s="13" t="s">
        <v>32</v>
      </c>
      <c r="B112" s="14" t="s">
        <v>519</v>
      </c>
      <c r="C112" s="14" t="s">
        <v>39</v>
      </c>
      <c r="D112" s="46" t="s">
        <v>40</v>
      </c>
      <c r="E112" s="46" t="s">
        <v>41</v>
      </c>
      <c r="F112" s="14">
        <v>17359868816</v>
      </c>
      <c r="G112" s="14"/>
      <c r="H112" s="14" t="s">
        <v>37</v>
      </c>
      <c r="I112" s="46" t="s">
        <v>38</v>
      </c>
      <c r="J112" s="14">
        <v>15392310639</v>
      </c>
      <c r="K112" s="18"/>
      <c r="L112" s="18"/>
      <c r="M112" s="18"/>
      <c r="N112" s="18"/>
      <c r="O112" s="18"/>
      <c r="P112" s="18"/>
      <c r="Q112" s="18"/>
      <c r="R112" s="18"/>
      <c r="S112" s="18">
        <v>47.8</v>
      </c>
      <c r="T112" s="18">
        <v>10</v>
      </c>
      <c r="U112" s="18">
        <v>6</v>
      </c>
      <c r="V112" s="18">
        <v>4</v>
      </c>
      <c r="W112" s="18"/>
      <c r="X112" s="18"/>
      <c r="Y112" s="18"/>
      <c r="Z112" s="18"/>
      <c r="AA112" s="18">
        <v>478</v>
      </c>
      <c r="AB112" s="18">
        <v>286.8</v>
      </c>
      <c r="AC112" s="18">
        <v>191.2</v>
      </c>
      <c r="AD112" s="18"/>
    </row>
    <row r="113" customHeight="1" spans="1:30">
      <c r="A113" s="13" t="s">
        <v>32</v>
      </c>
      <c r="B113" s="14" t="s">
        <v>520</v>
      </c>
      <c r="C113" s="14" t="s">
        <v>521</v>
      </c>
      <c r="D113" s="46" t="s">
        <v>522</v>
      </c>
      <c r="E113" s="46" t="s">
        <v>523</v>
      </c>
      <c r="F113" s="14">
        <v>13860596396</v>
      </c>
      <c r="G113" s="14"/>
      <c r="H113" s="14" t="s">
        <v>37</v>
      </c>
      <c r="I113" s="46" t="s">
        <v>38</v>
      </c>
      <c r="J113" s="14">
        <v>15392310639</v>
      </c>
      <c r="K113" s="18"/>
      <c r="L113" s="18"/>
      <c r="M113" s="18"/>
      <c r="N113" s="18"/>
      <c r="O113" s="18"/>
      <c r="P113" s="18"/>
      <c r="Q113" s="18"/>
      <c r="R113" s="18"/>
      <c r="S113" s="18">
        <v>26</v>
      </c>
      <c r="T113" s="18">
        <v>20</v>
      </c>
      <c r="U113" s="18">
        <v>12</v>
      </c>
      <c r="V113" s="18">
        <v>8</v>
      </c>
      <c r="W113" s="18"/>
      <c r="X113" s="18"/>
      <c r="Y113" s="18"/>
      <c r="Z113" s="18"/>
      <c r="AA113" s="18">
        <v>520</v>
      </c>
      <c r="AB113" s="18">
        <v>312</v>
      </c>
      <c r="AC113" s="18">
        <v>208</v>
      </c>
      <c r="AD113" s="18"/>
    </row>
    <row r="114" customHeight="1" spans="1:30">
      <c r="A114" s="13" t="s">
        <v>32</v>
      </c>
      <c r="B114" s="14" t="s">
        <v>524</v>
      </c>
      <c r="C114" s="14" t="s">
        <v>525</v>
      </c>
      <c r="D114" s="46" t="s">
        <v>526</v>
      </c>
      <c r="E114" s="46" t="s">
        <v>527</v>
      </c>
      <c r="F114" s="14">
        <v>1345960</v>
      </c>
      <c r="G114" s="14"/>
      <c r="H114" s="14" t="s">
        <v>37</v>
      </c>
      <c r="I114" s="46" t="s">
        <v>38</v>
      </c>
      <c r="J114" s="14">
        <v>15392310639</v>
      </c>
      <c r="K114" s="18"/>
      <c r="L114" s="18"/>
      <c r="M114" s="18"/>
      <c r="N114" s="18"/>
      <c r="O114" s="18"/>
      <c r="P114" s="18"/>
      <c r="Q114" s="18"/>
      <c r="R114" s="18"/>
      <c r="S114" s="18">
        <v>3</v>
      </c>
      <c r="T114" s="18">
        <v>20</v>
      </c>
      <c r="U114" s="18">
        <v>12</v>
      </c>
      <c r="V114" s="18">
        <v>8</v>
      </c>
      <c r="W114" s="18"/>
      <c r="X114" s="18"/>
      <c r="Y114" s="18"/>
      <c r="Z114" s="18"/>
      <c r="AA114" s="18">
        <v>60</v>
      </c>
      <c r="AB114" s="18">
        <v>36</v>
      </c>
      <c r="AC114" s="18">
        <v>24</v>
      </c>
      <c r="AD114" s="18"/>
    </row>
    <row r="115" customHeight="1" spans="1:30">
      <c r="A115" s="13" t="s">
        <v>32</v>
      </c>
      <c r="B115" s="14" t="s">
        <v>528</v>
      </c>
      <c r="C115" s="14" t="s">
        <v>529</v>
      </c>
      <c r="D115" s="46" t="s">
        <v>530</v>
      </c>
      <c r="E115" s="46" t="s">
        <v>531</v>
      </c>
      <c r="F115" s="14">
        <v>15160621329</v>
      </c>
      <c r="G115" s="14"/>
      <c r="H115" s="14" t="s">
        <v>37</v>
      </c>
      <c r="I115" s="46" t="s">
        <v>38</v>
      </c>
      <c r="J115" s="14">
        <v>15392310639</v>
      </c>
      <c r="K115" s="18"/>
      <c r="L115" s="18"/>
      <c r="M115" s="18"/>
      <c r="N115" s="18"/>
      <c r="O115" s="18"/>
      <c r="P115" s="18"/>
      <c r="Q115" s="18"/>
      <c r="R115" s="18"/>
      <c r="S115" s="18">
        <v>157</v>
      </c>
      <c r="T115" s="18">
        <v>10</v>
      </c>
      <c r="U115" s="18">
        <v>6</v>
      </c>
      <c r="V115" s="18">
        <v>4</v>
      </c>
      <c r="W115" s="18"/>
      <c r="X115" s="18"/>
      <c r="Y115" s="18"/>
      <c r="Z115" s="18"/>
      <c r="AA115" s="18">
        <v>1570</v>
      </c>
      <c r="AB115" s="18">
        <v>942</v>
      </c>
      <c r="AC115" s="18">
        <v>628</v>
      </c>
      <c r="AD115" s="18"/>
    </row>
    <row r="116" customHeight="1" spans="1:30">
      <c r="A116" s="13" t="s">
        <v>32</v>
      </c>
      <c r="B116" s="14" t="s">
        <v>532</v>
      </c>
      <c r="C116" s="14" t="s">
        <v>533</v>
      </c>
      <c r="D116" s="46" t="s">
        <v>534</v>
      </c>
      <c r="E116" s="46" t="s">
        <v>535</v>
      </c>
      <c r="F116" s="14">
        <v>7661829</v>
      </c>
      <c r="G116" s="14"/>
      <c r="H116" s="14" t="s">
        <v>37</v>
      </c>
      <c r="I116" s="46" t="s">
        <v>38</v>
      </c>
      <c r="J116" s="14">
        <v>15392310639</v>
      </c>
      <c r="K116" s="18"/>
      <c r="L116" s="18"/>
      <c r="M116" s="18"/>
      <c r="N116" s="18"/>
      <c r="O116" s="18"/>
      <c r="P116" s="18"/>
      <c r="Q116" s="18"/>
      <c r="R116" s="18"/>
      <c r="S116" s="18">
        <v>2</v>
      </c>
      <c r="T116" s="18">
        <v>20</v>
      </c>
      <c r="U116" s="18">
        <v>12</v>
      </c>
      <c r="V116" s="18">
        <v>8</v>
      </c>
      <c r="W116" s="18"/>
      <c r="X116" s="18"/>
      <c r="Y116" s="18"/>
      <c r="Z116" s="18"/>
      <c r="AA116" s="18">
        <v>40</v>
      </c>
      <c r="AB116" s="18">
        <v>24</v>
      </c>
      <c r="AC116" s="18">
        <v>16</v>
      </c>
      <c r="AD116" s="18"/>
    </row>
    <row r="117" customHeight="1" spans="1:30">
      <c r="A117" s="13" t="s">
        <v>32</v>
      </c>
      <c r="B117" s="14" t="s">
        <v>536</v>
      </c>
      <c r="C117" s="14" t="s">
        <v>537</v>
      </c>
      <c r="D117" s="46" t="s">
        <v>538</v>
      </c>
      <c r="E117" s="46" t="s">
        <v>539</v>
      </c>
      <c r="F117" s="14">
        <v>13163827406</v>
      </c>
      <c r="G117" s="14"/>
      <c r="H117" s="14" t="s">
        <v>37</v>
      </c>
      <c r="I117" s="46" t="s">
        <v>38</v>
      </c>
      <c r="J117" s="14">
        <v>15392310639</v>
      </c>
      <c r="K117" s="18"/>
      <c r="L117" s="18"/>
      <c r="M117" s="18"/>
      <c r="N117" s="18"/>
      <c r="O117" s="18"/>
      <c r="P117" s="18"/>
      <c r="Q117" s="18"/>
      <c r="R117" s="18"/>
      <c r="S117" s="18">
        <v>2.5</v>
      </c>
      <c r="T117" s="18">
        <v>20</v>
      </c>
      <c r="U117" s="18">
        <v>12</v>
      </c>
      <c r="V117" s="18">
        <v>8</v>
      </c>
      <c r="W117" s="18"/>
      <c r="X117" s="18"/>
      <c r="Y117" s="18"/>
      <c r="Z117" s="18"/>
      <c r="AA117" s="18">
        <v>50</v>
      </c>
      <c r="AB117" s="18">
        <v>30</v>
      </c>
      <c r="AC117" s="18">
        <v>20</v>
      </c>
      <c r="AD117" s="18"/>
    </row>
    <row r="118" customHeight="1" spans="1:30">
      <c r="A118" s="13" t="s">
        <v>32</v>
      </c>
      <c r="B118" s="14" t="s">
        <v>540</v>
      </c>
      <c r="C118" s="14" t="s">
        <v>541</v>
      </c>
      <c r="D118" s="46" t="s">
        <v>542</v>
      </c>
      <c r="E118" s="46" t="s">
        <v>543</v>
      </c>
      <c r="F118" s="14">
        <v>15259849659</v>
      </c>
      <c r="G118" s="14"/>
      <c r="H118" s="14" t="s">
        <v>37</v>
      </c>
      <c r="I118" s="46" t="s">
        <v>38</v>
      </c>
      <c r="J118" s="14">
        <v>15392310639</v>
      </c>
      <c r="K118" s="18"/>
      <c r="L118" s="18"/>
      <c r="M118" s="18"/>
      <c r="N118" s="18"/>
      <c r="O118" s="18"/>
      <c r="P118" s="18"/>
      <c r="Q118" s="18"/>
      <c r="R118" s="18"/>
      <c r="S118" s="18">
        <v>4</v>
      </c>
      <c r="T118" s="18">
        <v>20</v>
      </c>
      <c r="U118" s="18">
        <v>12</v>
      </c>
      <c r="V118" s="18">
        <v>8</v>
      </c>
      <c r="W118" s="18"/>
      <c r="X118" s="18"/>
      <c r="Y118" s="18"/>
      <c r="Z118" s="18"/>
      <c r="AA118" s="18">
        <v>80</v>
      </c>
      <c r="AB118" s="18">
        <v>48</v>
      </c>
      <c r="AC118" s="18">
        <v>32</v>
      </c>
      <c r="AD118" s="18"/>
    </row>
    <row r="119" customHeight="1" spans="1:30">
      <c r="A119" s="13" t="s">
        <v>32</v>
      </c>
      <c r="B119" s="14" t="s">
        <v>544</v>
      </c>
      <c r="C119" s="14" t="s">
        <v>545</v>
      </c>
      <c r="D119" s="46" t="s">
        <v>546</v>
      </c>
      <c r="E119" s="46" t="s">
        <v>547</v>
      </c>
      <c r="F119" s="14"/>
      <c r="G119" s="14"/>
      <c r="H119" s="14" t="s">
        <v>37</v>
      </c>
      <c r="I119" s="46" t="s">
        <v>38</v>
      </c>
      <c r="J119" s="14">
        <v>15392310639</v>
      </c>
      <c r="K119" s="18"/>
      <c r="L119" s="18"/>
      <c r="M119" s="18"/>
      <c r="N119" s="18"/>
      <c r="O119" s="18"/>
      <c r="P119" s="18"/>
      <c r="Q119" s="18"/>
      <c r="R119" s="18"/>
      <c r="S119" s="18">
        <v>4.8</v>
      </c>
      <c r="T119" s="18">
        <v>20</v>
      </c>
      <c r="U119" s="18">
        <v>12</v>
      </c>
      <c r="V119" s="18">
        <v>8</v>
      </c>
      <c r="W119" s="18"/>
      <c r="X119" s="18"/>
      <c r="Y119" s="18"/>
      <c r="Z119" s="18"/>
      <c r="AA119" s="18">
        <v>96</v>
      </c>
      <c r="AB119" s="18">
        <v>57.6</v>
      </c>
      <c r="AC119" s="18">
        <v>38.4</v>
      </c>
      <c r="AD119" s="18"/>
    </row>
    <row r="120" customHeight="1" spans="1:30">
      <c r="A120" s="13" t="s">
        <v>32</v>
      </c>
      <c r="B120" s="14" t="s">
        <v>548</v>
      </c>
      <c r="C120" s="14" t="s">
        <v>33</v>
      </c>
      <c r="D120" s="46" t="s">
        <v>34</v>
      </c>
      <c r="E120" s="46" t="s">
        <v>35</v>
      </c>
      <c r="F120" s="14">
        <v>15392389283</v>
      </c>
      <c r="G120" s="14"/>
      <c r="H120" s="14" t="s">
        <v>37</v>
      </c>
      <c r="I120" s="46" t="s">
        <v>38</v>
      </c>
      <c r="J120" s="14">
        <v>15392310639</v>
      </c>
      <c r="K120" s="18"/>
      <c r="L120" s="18"/>
      <c r="M120" s="18"/>
      <c r="N120" s="18"/>
      <c r="O120" s="18"/>
      <c r="P120" s="18"/>
      <c r="Q120" s="18"/>
      <c r="R120" s="18"/>
      <c r="S120" s="18">
        <v>251</v>
      </c>
      <c r="T120" s="18">
        <v>10</v>
      </c>
      <c r="U120" s="18">
        <v>6</v>
      </c>
      <c r="V120" s="18">
        <v>4</v>
      </c>
      <c r="W120" s="18"/>
      <c r="X120" s="18"/>
      <c r="Y120" s="18"/>
      <c r="Z120" s="18"/>
      <c r="AA120" s="18">
        <v>2510</v>
      </c>
      <c r="AB120" s="18">
        <v>1506</v>
      </c>
      <c r="AC120" s="18">
        <v>1004</v>
      </c>
      <c r="AD120" s="18"/>
    </row>
    <row r="121" customHeight="1" spans="1:30">
      <c r="A121" s="13" t="s">
        <v>32</v>
      </c>
      <c r="B121" s="14" t="s">
        <v>549</v>
      </c>
      <c r="C121" s="14" t="s">
        <v>44</v>
      </c>
      <c r="D121" s="46" t="s">
        <v>45</v>
      </c>
      <c r="E121" s="46" t="s">
        <v>46</v>
      </c>
      <c r="F121" s="14">
        <v>13850833821</v>
      </c>
      <c r="G121" s="14"/>
      <c r="H121" s="14" t="s">
        <v>37</v>
      </c>
      <c r="I121" s="46" t="s">
        <v>38</v>
      </c>
      <c r="J121" s="14">
        <v>15392310639</v>
      </c>
      <c r="K121" s="18"/>
      <c r="L121" s="18"/>
      <c r="M121" s="18"/>
      <c r="N121" s="18"/>
      <c r="O121" s="18"/>
      <c r="P121" s="18"/>
      <c r="Q121" s="18"/>
      <c r="R121" s="18"/>
      <c r="S121" s="18">
        <v>89.2</v>
      </c>
      <c r="T121" s="18">
        <v>10</v>
      </c>
      <c r="U121" s="18">
        <v>6</v>
      </c>
      <c r="V121" s="18">
        <v>4</v>
      </c>
      <c r="W121" s="18"/>
      <c r="X121" s="18"/>
      <c r="Y121" s="18"/>
      <c r="Z121" s="18"/>
      <c r="AA121" s="18">
        <v>892</v>
      </c>
      <c r="AB121" s="18">
        <v>535.2</v>
      </c>
      <c r="AC121" s="18">
        <v>356.8</v>
      </c>
      <c r="AD121" s="18"/>
    </row>
    <row r="122" customHeight="1" spans="1:30">
      <c r="A122" s="13" t="s">
        <v>32</v>
      </c>
      <c r="B122" s="14" t="s">
        <v>550</v>
      </c>
      <c r="C122" s="14" t="s">
        <v>551</v>
      </c>
      <c r="D122" s="46" t="s">
        <v>552</v>
      </c>
      <c r="E122" s="46" t="s">
        <v>553</v>
      </c>
      <c r="F122" s="14">
        <v>18064520587</v>
      </c>
      <c r="G122" s="14"/>
      <c r="H122" s="14" t="s">
        <v>37</v>
      </c>
      <c r="I122" s="46" t="s">
        <v>38</v>
      </c>
      <c r="J122" s="14">
        <v>15392310639</v>
      </c>
      <c r="K122" s="18"/>
      <c r="L122" s="18"/>
      <c r="M122" s="18"/>
      <c r="N122" s="18"/>
      <c r="O122" s="18"/>
      <c r="P122" s="18"/>
      <c r="Q122" s="18"/>
      <c r="R122" s="18"/>
      <c r="S122" s="18">
        <v>2</v>
      </c>
      <c r="T122" s="18">
        <v>20</v>
      </c>
      <c r="U122" s="18">
        <v>12</v>
      </c>
      <c r="V122" s="18">
        <v>8</v>
      </c>
      <c r="W122" s="18"/>
      <c r="X122" s="18"/>
      <c r="Y122" s="18"/>
      <c r="Z122" s="18"/>
      <c r="AA122" s="18">
        <v>40</v>
      </c>
      <c r="AB122" s="18">
        <v>24</v>
      </c>
      <c r="AC122" s="18">
        <v>16</v>
      </c>
      <c r="AD122" s="18"/>
    </row>
    <row r="123" customHeight="1" spans="1:30">
      <c r="A123" s="13" t="s">
        <v>32</v>
      </c>
      <c r="B123" s="14" t="s">
        <v>554</v>
      </c>
      <c r="C123" s="14" t="s">
        <v>555</v>
      </c>
      <c r="D123" s="14" t="s">
        <v>556</v>
      </c>
      <c r="E123" s="46" t="s">
        <v>557</v>
      </c>
      <c r="F123" s="14">
        <v>18759842731</v>
      </c>
      <c r="G123" s="14"/>
      <c r="H123" s="14" t="s">
        <v>37</v>
      </c>
      <c r="I123" s="46" t="s">
        <v>38</v>
      </c>
      <c r="J123" s="14">
        <v>15392310639</v>
      </c>
      <c r="K123" s="18"/>
      <c r="L123" s="18"/>
      <c r="M123" s="18"/>
      <c r="N123" s="18"/>
      <c r="O123" s="18"/>
      <c r="P123" s="18"/>
      <c r="Q123" s="18"/>
      <c r="R123" s="18"/>
      <c r="S123" s="18">
        <v>2</v>
      </c>
      <c r="T123" s="18">
        <v>20</v>
      </c>
      <c r="U123" s="18">
        <v>12</v>
      </c>
      <c r="V123" s="18">
        <v>8</v>
      </c>
      <c r="W123" s="18"/>
      <c r="X123" s="18"/>
      <c r="Y123" s="18"/>
      <c r="Z123" s="18"/>
      <c r="AA123" s="18">
        <v>40</v>
      </c>
      <c r="AB123" s="18">
        <v>24</v>
      </c>
      <c r="AC123" s="18">
        <v>16</v>
      </c>
      <c r="AD123" s="18"/>
    </row>
    <row r="124" customHeight="1" spans="1:30">
      <c r="A124" s="13" t="s">
        <v>32</v>
      </c>
      <c r="B124" s="14" t="s">
        <v>558</v>
      </c>
      <c r="C124" s="14" t="s">
        <v>559</v>
      </c>
      <c r="D124" s="46" t="s">
        <v>560</v>
      </c>
      <c r="E124" s="46" t="s">
        <v>561</v>
      </c>
      <c r="F124" s="14">
        <v>15259830177</v>
      </c>
      <c r="G124" s="14"/>
      <c r="H124" s="14" t="s">
        <v>37</v>
      </c>
      <c r="I124" s="46" t="s">
        <v>38</v>
      </c>
      <c r="J124" s="14">
        <v>15392310639</v>
      </c>
      <c r="K124" s="18"/>
      <c r="L124" s="18"/>
      <c r="M124" s="18"/>
      <c r="N124" s="18"/>
      <c r="O124" s="18"/>
      <c r="P124" s="18"/>
      <c r="Q124" s="18"/>
      <c r="R124" s="18"/>
      <c r="S124" s="18">
        <v>2</v>
      </c>
      <c r="T124" s="18">
        <v>20</v>
      </c>
      <c r="U124" s="18">
        <v>12</v>
      </c>
      <c r="V124" s="18">
        <v>8</v>
      </c>
      <c r="W124" s="18"/>
      <c r="X124" s="18"/>
      <c r="Y124" s="18"/>
      <c r="Z124" s="18"/>
      <c r="AA124" s="18">
        <v>40</v>
      </c>
      <c r="AB124" s="18">
        <v>24</v>
      </c>
      <c r="AC124" s="18">
        <v>16</v>
      </c>
      <c r="AD124" s="24"/>
    </row>
    <row r="125" customHeight="1" spans="1:30">
      <c r="A125" s="13" t="s">
        <v>32</v>
      </c>
      <c r="B125" s="14" t="s">
        <v>562</v>
      </c>
      <c r="C125" s="14" t="s">
        <v>563</v>
      </c>
      <c r="D125" s="14" t="s">
        <v>564</v>
      </c>
      <c r="E125" s="46" t="s">
        <v>565</v>
      </c>
      <c r="F125" s="14">
        <v>15716019521</v>
      </c>
      <c r="G125" s="14"/>
      <c r="H125" s="14" t="s">
        <v>37</v>
      </c>
      <c r="I125" s="46" t="s">
        <v>38</v>
      </c>
      <c r="J125" s="14">
        <v>15392310639</v>
      </c>
      <c r="K125" s="18"/>
      <c r="L125" s="18"/>
      <c r="M125" s="20"/>
      <c r="N125" s="18"/>
      <c r="O125" s="18"/>
      <c r="P125" s="18"/>
      <c r="Q125" s="18"/>
      <c r="R125" s="18"/>
      <c r="S125" s="18">
        <v>2</v>
      </c>
      <c r="T125" s="18">
        <v>20</v>
      </c>
      <c r="U125" s="18">
        <v>12</v>
      </c>
      <c r="V125" s="18">
        <v>8</v>
      </c>
      <c r="W125" s="18"/>
      <c r="X125" s="18"/>
      <c r="Y125" s="18"/>
      <c r="Z125" s="18"/>
      <c r="AA125" s="18">
        <v>40</v>
      </c>
      <c r="AB125" s="18">
        <v>24</v>
      </c>
      <c r="AC125" s="18">
        <v>16</v>
      </c>
      <c r="AD125" s="18"/>
    </row>
    <row r="126" customHeight="1" spans="1:30">
      <c r="A126" s="13" t="s">
        <v>32</v>
      </c>
      <c r="B126" s="14" t="s">
        <v>566</v>
      </c>
      <c r="C126" s="14" t="s">
        <v>567</v>
      </c>
      <c r="D126" s="45" t="s">
        <v>568</v>
      </c>
      <c r="E126" s="45" t="s">
        <v>569</v>
      </c>
      <c r="F126" s="10"/>
      <c r="G126" s="14"/>
      <c r="H126" s="14" t="s">
        <v>37</v>
      </c>
      <c r="I126" s="46" t="s">
        <v>38</v>
      </c>
      <c r="J126" s="14">
        <v>15392310639</v>
      </c>
      <c r="K126" s="18"/>
      <c r="L126" s="18"/>
      <c r="M126" s="20"/>
      <c r="N126" s="18"/>
      <c r="O126" s="18"/>
      <c r="P126" s="18"/>
      <c r="Q126" s="18"/>
      <c r="R126" s="18"/>
      <c r="S126" s="18">
        <v>1.4</v>
      </c>
      <c r="T126" s="18">
        <v>20</v>
      </c>
      <c r="U126" s="18">
        <v>12</v>
      </c>
      <c r="V126" s="18">
        <v>8</v>
      </c>
      <c r="W126" s="18"/>
      <c r="X126" s="18"/>
      <c r="Y126" s="18"/>
      <c r="Z126" s="18"/>
      <c r="AA126" s="18">
        <v>28</v>
      </c>
      <c r="AB126" s="18">
        <v>16.8</v>
      </c>
      <c r="AC126" s="18">
        <v>11.2</v>
      </c>
      <c r="AD126" s="18"/>
    </row>
    <row r="127" customHeight="1" spans="1:30">
      <c r="A127" s="13" t="s">
        <v>32</v>
      </c>
      <c r="B127" s="14" t="s">
        <v>570</v>
      </c>
      <c r="C127" s="14" t="s">
        <v>571</v>
      </c>
      <c r="D127" s="45" t="s">
        <v>572</v>
      </c>
      <c r="E127" s="45" t="s">
        <v>573</v>
      </c>
      <c r="F127" s="10"/>
      <c r="G127" s="14"/>
      <c r="H127" s="14" t="s">
        <v>37</v>
      </c>
      <c r="I127" s="46" t="s">
        <v>38</v>
      </c>
      <c r="J127" s="14">
        <v>15392310639</v>
      </c>
      <c r="K127" s="18"/>
      <c r="L127" s="18"/>
      <c r="M127" s="20"/>
      <c r="N127" s="18"/>
      <c r="O127" s="18"/>
      <c r="P127" s="18"/>
      <c r="Q127" s="18"/>
      <c r="R127" s="18"/>
      <c r="S127" s="18">
        <v>10.4</v>
      </c>
      <c r="T127" s="18">
        <v>20</v>
      </c>
      <c r="U127" s="18">
        <v>12</v>
      </c>
      <c r="V127" s="18">
        <v>8</v>
      </c>
      <c r="W127" s="18"/>
      <c r="X127" s="18"/>
      <c r="Y127" s="18"/>
      <c r="Z127" s="18"/>
      <c r="AA127" s="18">
        <v>208</v>
      </c>
      <c r="AB127" s="18">
        <v>124.8</v>
      </c>
      <c r="AC127" s="18">
        <v>83.2</v>
      </c>
      <c r="AD127" s="18"/>
    </row>
    <row r="128" customHeight="1" spans="1:30">
      <c r="A128" s="13" t="s">
        <v>32</v>
      </c>
      <c r="B128" s="14" t="s">
        <v>574</v>
      </c>
      <c r="C128" s="14" t="s">
        <v>575</v>
      </c>
      <c r="D128" s="45" t="s">
        <v>576</v>
      </c>
      <c r="E128" s="45" t="s">
        <v>577</v>
      </c>
      <c r="F128" s="10"/>
      <c r="G128" s="14"/>
      <c r="H128" s="14" t="s">
        <v>37</v>
      </c>
      <c r="I128" s="46" t="s">
        <v>38</v>
      </c>
      <c r="J128" s="14">
        <v>15392310639</v>
      </c>
      <c r="K128" s="18"/>
      <c r="L128" s="18"/>
      <c r="M128" s="20"/>
      <c r="N128" s="18"/>
      <c r="O128" s="18"/>
      <c r="P128" s="18"/>
      <c r="Q128" s="18"/>
      <c r="R128" s="18"/>
      <c r="S128" s="18">
        <v>85</v>
      </c>
      <c r="T128" s="18">
        <v>10</v>
      </c>
      <c r="U128" s="18">
        <v>6</v>
      </c>
      <c r="V128" s="18">
        <v>4</v>
      </c>
      <c r="W128" s="18"/>
      <c r="X128" s="18"/>
      <c r="Y128" s="18"/>
      <c r="Z128" s="18"/>
      <c r="AA128" s="18">
        <v>850</v>
      </c>
      <c r="AB128" s="18">
        <v>510</v>
      </c>
      <c r="AC128" s="18">
        <v>340</v>
      </c>
      <c r="AD128" s="18"/>
    </row>
    <row r="129" s="5" customFormat="1" customHeight="1" spans="1:30">
      <c r="A129" s="16" t="s">
        <v>233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21"/>
      <c r="L129" s="21"/>
      <c r="M129" s="22"/>
      <c r="N129" s="21"/>
      <c r="O129" s="21"/>
      <c r="P129" s="21"/>
      <c r="Q129" s="21"/>
      <c r="R129" s="21"/>
      <c r="S129" s="21">
        <v>696.1</v>
      </c>
      <c r="T129" s="21"/>
      <c r="U129" s="21"/>
      <c r="V129" s="21"/>
      <c r="W129" s="21"/>
      <c r="X129" s="21"/>
      <c r="Y129" s="21"/>
      <c r="Z129" s="21"/>
      <c r="AA129" s="21">
        <v>7622</v>
      </c>
      <c r="AB129" s="21">
        <v>4573.2</v>
      </c>
      <c r="AC129" s="21">
        <v>3048.8</v>
      </c>
      <c r="AD129" s="21"/>
    </row>
    <row r="130" customHeight="1" spans="1:30">
      <c r="A130" s="25" t="s">
        <v>130</v>
      </c>
      <c r="B130" s="10">
        <v>120</v>
      </c>
      <c r="C130" s="10" t="s">
        <v>91</v>
      </c>
      <c r="D130" s="45" t="s">
        <v>92</v>
      </c>
      <c r="E130" s="45" t="s">
        <v>93</v>
      </c>
      <c r="F130" s="10">
        <v>13559092657</v>
      </c>
      <c r="G130" s="10"/>
      <c r="H130" s="10" t="s">
        <v>37</v>
      </c>
      <c r="I130" s="45" t="s">
        <v>38</v>
      </c>
      <c r="J130" s="10">
        <v>15392310639</v>
      </c>
      <c r="K130" s="18"/>
      <c r="L130" s="18"/>
      <c r="M130" s="20"/>
      <c r="N130" s="18"/>
      <c r="O130" s="18"/>
      <c r="P130" s="18"/>
      <c r="Q130" s="18"/>
      <c r="R130" s="18"/>
      <c r="S130" s="18">
        <v>48.3</v>
      </c>
      <c r="T130" s="18">
        <v>10</v>
      </c>
      <c r="U130" s="18">
        <v>6</v>
      </c>
      <c r="V130" s="18">
        <v>4</v>
      </c>
      <c r="W130" s="18"/>
      <c r="X130" s="18"/>
      <c r="Y130" s="18"/>
      <c r="Z130" s="18"/>
      <c r="AA130" s="18">
        <v>483</v>
      </c>
      <c r="AB130" s="18">
        <v>289.8</v>
      </c>
      <c r="AC130" s="18">
        <v>193.2</v>
      </c>
      <c r="AD130" s="18"/>
    </row>
    <row r="131" customHeight="1" spans="1:30">
      <c r="A131" s="25" t="s">
        <v>130</v>
      </c>
      <c r="B131" s="10">
        <v>121</v>
      </c>
      <c r="C131" s="10" t="s">
        <v>578</v>
      </c>
      <c r="D131" s="45" t="s">
        <v>579</v>
      </c>
      <c r="E131" s="45" t="s">
        <v>580</v>
      </c>
      <c r="F131" s="10">
        <v>18950900875</v>
      </c>
      <c r="G131" s="10"/>
      <c r="H131" s="10" t="s">
        <v>99</v>
      </c>
      <c r="I131" s="45" t="s">
        <v>100</v>
      </c>
      <c r="J131" s="10">
        <v>13328913431</v>
      </c>
      <c r="K131" s="18"/>
      <c r="L131" s="18"/>
      <c r="M131" s="20"/>
      <c r="N131" s="18"/>
      <c r="O131" s="18"/>
      <c r="P131" s="18"/>
      <c r="Q131" s="18"/>
      <c r="R131" s="18"/>
      <c r="S131" s="18">
        <v>26</v>
      </c>
      <c r="T131" s="18">
        <v>20</v>
      </c>
      <c r="U131" s="18">
        <v>12</v>
      </c>
      <c r="V131" s="18">
        <v>8</v>
      </c>
      <c r="W131" s="18"/>
      <c r="X131" s="18"/>
      <c r="Y131" s="18"/>
      <c r="Z131" s="18"/>
      <c r="AA131" s="18">
        <v>520</v>
      </c>
      <c r="AB131" s="18">
        <v>312</v>
      </c>
      <c r="AC131" s="18">
        <v>208</v>
      </c>
      <c r="AD131" s="18"/>
    </row>
    <row r="132" customHeight="1" spans="1:30">
      <c r="A132" s="25" t="s">
        <v>130</v>
      </c>
      <c r="B132" s="10">
        <v>122</v>
      </c>
      <c r="C132" s="10" t="s">
        <v>581</v>
      </c>
      <c r="D132" s="45" t="s">
        <v>582</v>
      </c>
      <c r="E132" s="45" t="s">
        <v>583</v>
      </c>
      <c r="F132" s="10">
        <v>18259810499</v>
      </c>
      <c r="G132" s="10"/>
      <c r="H132" s="10"/>
      <c r="I132" s="10"/>
      <c r="J132" s="10"/>
      <c r="K132" s="18"/>
      <c r="L132" s="18"/>
      <c r="M132" s="20"/>
      <c r="N132" s="18"/>
      <c r="O132" s="18"/>
      <c r="P132" s="18"/>
      <c r="Q132" s="18"/>
      <c r="R132" s="18"/>
      <c r="S132" s="18">
        <v>54</v>
      </c>
      <c r="T132" s="18">
        <v>10</v>
      </c>
      <c r="U132" s="18">
        <v>6</v>
      </c>
      <c r="V132" s="18">
        <v>4</v>
      </c>
      <c r="W132" s="18"/>
      <c r="X132" s="18"/>
      <c r="Y132" s="18"/>
      <c r="Z132" s="18"/>
      <c r="AA132" s="18">
        <v>540</v>
      </c>
      <c r="AB132" s="18">
        <v>324</v>
      </c>
      <c r="AC132" s="18">
        <v>216</v>
      </c>
      <c r="AD132" s="18"/>
    </row>
    <row r="133" s="5" customFormat="1" customHeight="1" spans="1:30">
      <c r="A133" s="26" t="s">
        <v>233</v>
      </c>
      <c r="B133" s="26"/>
      <c r="C133" s="26"/>
      <c r="D133" s="26"/>
      <c r="E133" s="26"/>
      <c r="F133" s="26"/>
      <c r="G133" s="26"/>
      <c r="H133" s="26"/>
      <c r="I133" s="26"/>
      <c r="J133" s="26"/>
      <c r="K133" s="21"/>
      <c r="L133" s="21"/>
      <c r="M133" s="22"/>
      <c r="N133" s="21"/>
      <c r="O133" s="21"/>
      <c r="P133" s="21"/>
      <c r="Q133" s="21"/>
      <c r="R133" s="21"/>
      <c r="S133" s="21">
        <v>128.3</v>
      </c>
      <c r="T133" s="21"/>
      <c r="U133" s="21"/>
      <c r="V133" s="21"/>
      <c r="W133" s="21"/>
      <c r="X133" s="21"/>
      <c r="Y133" s="21"/>
      <c r="Z133" s="21"/>
      <c r="AA133" s="21">
        <v>1543</v>
      </c>
      <c r="AB133" s="21">
        <v>925.8</v>
      </c>
      <c r="AC133" s="21">
        <v>617.2</v>
      </c>
      <c r="AD133" s="21"/>
    </row>
    <row r="134" s="5" customFormat="1" customHeight="1" spans="1:30">
      <c r="A134" s="27" t="s">
        <v>584</v>
      </c>
      <c r="B134" s="28"/>
      <c r="C134" s="29"/>
      <c r="D134" s="30"/>
      <c r="E134" s="30"/>
      <c r="F134" s="30"/>
      <c r="G134" s="30"/>
      <c r="H134" s="30"/>
      <c r="I134" s="30"/>
      <c r="J134" s="30"/>
      <c r="K134" s="34"/>
      <c r="L134" s="34"/>
      <c r="M134" s="34"/>
      <c r="N134" s="34"/>
      <c r="O134" s="34"/>
      <c r="P134" s="34"/>
      <c r="Q134" s="34"/>
      <c r="R134" s="34"/>
      <c r="S134" s="34">
        <f>S31+S67+S73+S93+S109+S129+S133</f>
        <v>2549.1</v>
      </c>
      <c r="T134" s="34"/>
      <c r="U134" s="34"/>
      <c r="V134" s="34"/>
      <c r="W134" s="34"/>
      <c r="X134" s="34"/>
      <c r="Y134" s="34"/>
      <c r="Z134" s="34"/>
      <c r="AA134" s="34">
        <f>AA31+AA67+AA73+AA93+AA109+AA129+AA133</f>
        <v>36379</v>
      </c>
      <c r="AB134" s="34">
        <f>AB31+AB67+AB73+AB93+AB109+AB129+AB133</f>
        <v>21827.4</v>
      </c>
      <c r="AC134" s="34">
        <f>AC31+AC67+AC73+AC93+AC109+AC129+AC133</f>
        <v>14551.6</v>
      </c>
      <c r="AD134" s="34"/>
    </row>
    <row r="135" customHeight="1" spans="1:30">
      <c r="A135" s="13" t="s">
        <v>585</v>
      </c>
      <c r="B135" s="14" t="s">
        <v>586</v>
      </c>
      <c r="C135" s="14" t="s">
        <v>587</v>
      </c>
      <c r="D135" s="46" t="s">
        <v>588</v>
      </c>
      <c r="E135" s="46" t="s">
        <v>589</v>
      </c>
      <c r="F135" s="14">
        <v>18065868111</v>
      </c>
      <c r="G135" s="14" t="s">
        <v>36</v>
      </c>
      <c r="H135" s="14" t="s">
        <v>590</v>
      </c>
      <c r="I135" s="46" t="s">
        <v>591</v>
      </c>
      <c r="J135" s="14">
        <v>15059030302</v>
      </c>
      <c r="K135" s="18"/>
      <c r="L135" s="18"/>
      <c r="M135" s="18"/>
      <c r="N135" s="18"/>
      <c r="O135" s="18"/>
      <c r="P135" s="18"/>
      <c r="Q135" s="18"/>
      <c r="R135" s="18"/>
      <c r="S135" s="18">
        <v>13</v>
      </c>
      <c r="T135" s="18">
        <v>20</v>
      </c>
      <c r="U135" s="18">
        <v>12</v>
      </c>
      <c r="V135" s="18">
        <v>8</v>
      </c>
      <c r="W135" s="18"/>
      <c r="X135" s="18"/>
      <c r="Y135" s="18"/>
      <c r="Z135" s="18"/>
      <c r="AA135" s="18">
        <v>260</v>
      </c>
      <c r="AB135" s="18">
        <v>156</v>
      </c>
      <c r="AC135" s="18">
        <v>104</v>
      </c>
      <c r="AD135" s="18"/>
    </row>
    <row r="136" customHeight="1" spans="1:30">
      <c r="A136" s="13" t="s">
        <v>585</v>
      </c>
      <c r="B136" s="14" t="s">
        <v>592</v>
      </c>
      <c r="C136" s="14" t="s">
        <v>593</v>
      </c>
      <c r="D136" s="46" t="s">
        <v>594</v>
      </c>
      <c r="E136" s="46" t="s">
        <v>595</v>
      </c>
      <c r="F136" s="14"/>
      <c r="G136" s="14" t="s">
        <v>36</v>
      </c>
      <c r="H136" s="14" t="s">
        <v>590</v>
      </c>
      <c r="I136" s="46" t="s">
        <v>591</v>
      </c>
      <c r="J136" s="14">
        <v>15059030303</v>
      </c>
      <c r="K136" s="18"/>
      <c r="L136" s="18"/>
      <c r="M136" s="18"/>
      <c r="N136" s="18"/>
      <c r="O136" s="18"/>
      <c r="P136" s="18"/>
      <c r="Q136" s="18"/>
      <c r="R136" s="18"/>
      <c r="S136" s="18">
        <v>2.4</v>
      </c>
      <c r="T136" s="18">
        <v>20</v>
      </c>
      <c r="U136" s="18">
        <v>12</v>
      </c>
      <c r="V136" s="18">
        <v>8</v>
      </c>
      <c r="W136" s="18"/>
      <c r="X136" s="18"/>
      <c r="Y136" s="18"/>
      <c r="Z136" s="18"/>
      <c r="AA136" s="18">
        <v>48</v>
      </c>
      <c r="AB136" s="18">
        <v>28.8</v>
      </c>
      <c r="AC136" s="18">
        <v>19.2</v>
      </c>
      <c r="AD136" s="18"/>
    </row>
    <row r="137" customHeight="1" spans="1:30">
      <c r="A137" s="13" t="s">
        <v>585</v>
      </c>
      <c r="B137" s="14" t="s">
        <v>596</v>
      </c>
      <c r="C137" s="14" t="s">
        <v>597</v>
      </c>
      <c r="D137" s="46" t="s">
        <v>598</v>
      </c>
      <c r="E137" s="46" t="s">
        <v>599</v>
      </c>
      <c r="F137" s="14">
        <v>15080569845</v>
      </c>
      <c r="G137" s="14" t="s">
        <v>36</v>
      </c>
      <c r="H137" s="14" t="s">
        <v>590</v>
      </c>
      <c r="I137" s="46" t="s">
        <v>591</v>
      </c>
      <c r="J137" s="14">
        <v>15059030304</v>
      </c>
      <c r="K137" s="18"/>
      <c r="L137" s="18"/>
      <c r="M137" s="18"/>
      <c r="N137" s="18"/>
      <c r="O137" s="18"/>
      <c r="P137" s="18"/>
      <c r="Q137" s="18"/>
      <c r="R137" s="18"/>
      <c r="S137" s="18">
        <v>3</v>
      </c>
      <c r="T137" s="18">
        <v>20</v>
      </c>
      <c r="U137" s="18">
        <v>12</v>
      </c>
      <c r="V137" s="18">
        <v>8</v>
      </c>
      <c r="W137" s="18"/>
      <c r="X137" s="18"/>
      <c r="Y137" s="18"/>
      <c r="Z137" s="18"/>
      <c r="AA137" s="18">
        <v>60</v>
      </c>
      <c r="AB137" s="18">
        <v>36</v>
      </c>
      <c r="AC137" s="18">
        <v>24</v>
      </c>
      <c r="AD137" s="18"/>
    </row>
    <row r="138" customHeight="1" spans="1:30">
      <c r="A138" s="13" t="s">
        <v>585</v>
      </c>
      <c r="B138" s="14" t="s">
        <v>600</v>
      </c>
      <c r="C138" s="14" t="s">
        <v>601</v>
      </c>
      <c r="D138" s="46" t="s">
        <v>602</v>
      </c>
      <c r="E138" s="46" t="s">
        <v>603</v>
      </c>
      <c r="F138" s="14">
        <v>18806005001</v>
      </c>
      <c r="G138" s="14" t="s">
        <v>36</v>
      </c>
      <c r="H138" s="14" t="s">
        <v>590</v>
      </c>
      <c r="I138" s="46" t="s">
        <v>591</v>
      </c>
      <c r="J138" s="14">
        <v>15059030305</v>
      </c>
      <c r="K138" s="18"/>
      <c r="L138" s="18"/>
      <c r="M138" s="18"/>
      <c r="N138" s="18"/>
      <c r="O138" s="18"/>
      <c r="P138" s="18"/>
      <c r="Q138" s="18"/>
      <c r="R138" s="18"/>
      <c r="S138" s="18">
        <v>3</v>
      </c>
      <c r="T138" s="18">
        <v>20</v>
      </c>
      <c r="U138" s="18">
        <v>12</v>
      </c>
      <c r="V138" s="18">
        <v>8</v>
      </c>
      <c r="W138" s="18"/>
      <c r="X138" s="18"/>
      <c r="Y138" s="18"/>
      <c r="Z138" s="18"/>
      <c r="AA138" s="18">
        <v>60</v>
      </c>
      <c r="AB138" s="18">
        <v>36</v>
      </c>
      <c r="AC138" s="18">
        <v>24</v>
      </c>
      <c r="AD138" s="18"/>
    </row>
    <row r="139" customHeight="1" spans="1:30">
      <c r="A139" s="13" t="s">
        <v>585</v>
      </c>
      <c r="B139" s="14" t="s">
        <v>604</v>
      </c>
      <c r="C139" s="14" t="s">
        <v>605</v>
      </c>
      <c r="D139" s="46" t="s">
        <v>606</v>
      </c>
      <c r="E139" s="46" t="s">
        <v>607</v>
      </c>
      <c r="F139" s="14">
        <v>13960515081</v>
      </c>
      <c r="G139" s="14" t="s">
        <v>36</v>
      </c>
      <c r="H139" s="14" t="s">
        <v>590</v>
      </c>
      <c r="I139" s="46" t="s">
        <v>591</v>
      </c>
      <c r="J139" s="14">
        <v>15059030306</v>
      </c>
      <c r="K139" s="18"/>
      <c r="L139" s="18"/>
      <c r="M139" s="18"/>
      <c r="N139" s="18"/>
      <c r="O139" s="18"/>
      <c r="P139" s="18"/>
      <c r="Q139" s="18"/>
      <c r="R139" s="18"/>
      <c r="S139" s="18">
        <v>16.4</v>
      </c>
      <c r="T139" s="18">
        <v>20</v>
      </c>
      <c r="U139" s="18">
        <v>12</v>
      </c>
      <c r="V139" s="18">
        <v>8</v>
      </c>
      <c r="W139" s="18"/>
      <c r="X139" s="18"/>
      <c r="Y139" s="18"/>
      <c r="Z139" s="18"/>
      <c r="AA139" s="18">
        <v>328</v>
      </c>
      <c r="AB139" s="18">
        <v>196.8</v>
      </c>
      <c r="AC139" s="18">
        <v>131.2</v>
      </c>
      <c r="AD139" s="18"/>
    </row>
    <row r="140" customHeight="1" spans="1:30">
      <c r="A140" s="13" t="s">
        <v>585</v>
      </c>
      <c r="B140" s="14" t="s">
        <v>608</v>
      </c>
      <c r="C140" s="14" t="s">
        <v>609</v>
      </c>
      <c r="D140" s="46" t="s">
        <v>610</v>
      </c>
      <c r="E140" s="46" t="s">
        <v>611</v>
      </c>
      <c r="F140" s="14">
        <v>13248302671</v>
      </c>
      <c r="G140" s="14" t="s">
        <v>36</v>
      </c>
      <c r="H140" s="14" t="s">
        <v>590</v>
      </c>
      <c r="I140" s="46" t="s">
        <v>591</v>
      </c>
      <c r="J140" s="14">
        <v>15059030307</v>
      </c>
      <c r="K140" s="18"/>
      <c r="L140" s="18"/>
      <c r="M140" s="18"/>
      <c r="N140" s="18"/>
      <c r="O140" s="18"/>
      <c r="P140" s="18"/>
      <c r="Q140" s="18"/>
      <c r="R140" s="18"/>
      <c r="S140" s="18">
        <v>2.7</v>
      </c>
      <c r="T140" s="18">
        <v>20</v>
      </c>
      <c r="U140" s="18">
        <v>12</v>
      </c>
      <c r="V140" s="18">
        <v>8</v>
      </c>
      <c r="W140" s="18"/>
      <c r="X140" s="18"/>
      <c r="Y140" s="18"/>
      <c r="Z140" s="18"/>
      <c r="AA140" s="18">
        <v>54</v>
      </c>
      <c r="AB140" s="18">
        <v>32.4</v>
      </c>
      <c r="AC140" s="18">
        <v>21.6</v>
      </c>
      <c r="AD140" s="18"/>
    </row>
    <row r="141" customHeight="1" spans="1:30">
      <c r="A141" s="13" t="s">
        <v>585</v>
      </c>
      <c r="B141" s="14" t="s">
        <v>612</v>
      </c>
      <c r="C141" s="14" t="s">
        <v>613</v>
      </c>
      <c r="D141" s="46" t="s">
        <v>614</v>
      </c>
      <c r="E141" s="46" t="s">
        <v>615</v>
      </c>
      <c r="F141" s="14">
        <v>13859422800</v>
      </c>
      <c r="G141" s="14" t="s">
        <v>36</v>
      </c>
      <c r="H141" s="14" t="s">
        <v>590</v>
      </c>
      <c r="I141" s="46" t="s">
        <v>591</v>
      </c>
      <c r="J141" s="14">
        <v>15059030308</v>
      </c>
      <c r="K141" s="18"/>
      <c r="L141" s="18"/>
      <c r="M141" s="18"/>
      <c r="N141" s="18"/>
      <c r="O141" s="18"/>
      <c r="P141" s="18"/>
      <c r="Q141" s="18"/>
      <c r="R141" s="18"/>
      <c r="S141" s="18">
        <v>2</v>
      </c>
      <c r="T141" s="18">
        <v>20</v>
      </c>
      <c r="U141" s="18">
        <v>12</v>
      </c>
      <c r="V141" s="18">
        <v>8</v>
      </c>
      <c r="W141" s="18"/>
      <c r="X141" s="18"/>
      <c r="Y141" s="18"/>
      <c r="Z141" s="18"/>
      <c r="AA141" s="18">
        <v>40</v>
      </c>
      <c r="AB141" s="18">
        <v>24</v>
      </c>
      <c r="AC141" s="18">
        <v>16</v>
      </c>
      <c r="AD141" s="18"/>
    </row>
    <row r="142" customHeight="1" spans="1:30">
      <c r="A142" s="13" t="s">
        <v>585</v>
      </c>
      <c r="B142" s="14" t="s">
        <v>616</v>
      </c>
      <c r="C142" s="14" t="s">
        <v>617</v>
      </c>
      <c r="D142" s="46" t="s">
        <v>618</v>
      </c>
      <c r="E142" s="46" t="s">
        <v>619</v>
      </c>
      <c r="F142" s="14">
        <v>13062490009</v>
      </c>
      <c r="G142" s="14" t="s">
        <v>36</v>
      </c>
      <c r="H142" s="14" t="s">
        <v>590</v>
      </c>
      <c r="I142" s="46" t="s">
        <v>591</v>
      </c>
      <c r="J142" s="14">
        <v>15059030309</v>
      </c>
      <c r="K142" s="18"/>
      <c r="L142" s="18"/>
      <c r="M142" s="18"/>
      <c r="N142" s="18"/>
      <c r="O142" s="18"/>
      <c r="P142" s="18"/>
      <c r="Q142" s="18"/>
      <c r="R142" s="18"/>
      <c r="S142" s="18">
        <v>3</v>
      </c>
      <c r="T142" s="18">
        <v>20</v>
      </c>
      <c r="U142" s="18">
        <v>12</v>
      </c>
      <c r="V142" s="18">
        <v>8</v>
      </c>
      <c r="W142" s="18"/>
      <c r="X142" s="18"/>
      <c r="Y142" s="18"/>
      <c r="Z142" s="18"/>
      <c r="AA142" s="18">
        <v>60</v>
      </c>
      <c r="AB142" s="18">
        <v>36</v>
      </c>
      <c r="AC142" s="18">
        <v>24</v>
      </c>
      <c r="AD142" s="18"/>
    </row>
    <row r="143" customHeight="1" spans="1:30">
      <c r="A143" s="13" t="s">
        <v>585</v>
      </c>
      <c r="B143" s="14" t="s">
        <v>620</v>
      </c>
      <c r="C143" s="14" t="s">
        <v>621</v>
      </c>
      <c r="D143" s="46" t="s">
        <v>622</v>
      </c>
      <c r="E143" s="46" t="s">
        <v>623</v>
      </c>
      <c r="F143" s="14">
        <v>13950924762</v>
      </c>
      <c r="G143" s="14" t="s">
        <v>36</v>
      </c>
      <c r="H143" s="14" t="s">
        <v>590</v>
      </c>
      <c r="I143" s="46" t="s">
        <v>591</v>
      </c>
      <c r="J143" s="14">
        <v>15059030310</v>
      </c>
      <c r="K143" s="18"/>
      <c r="L143" s="18"/>
      <c r="M143" s="18"/>
      <c r="N143" s="18"/>
      <c r="O143" s="18"/>
      <c r="P143" s="18"/>
      <c r="Q143" s="18"/>
      <c r="R143" s="18"/>
      <c r="S143" s="18">
        <v>5.1</v>
      </c>
      <c r="T143" s="18">
        <v>20</v>
      </c>
      <c r="U143" s="18">
        <v>12</v>
      </c>
      <c r="V143" s="18">
        <v>8</v>
      </c>
      <c r="W143" s="18"/>
      <c r="X143" s="18"/>
      <c r="Y143" s="18"/>
      <c r="Z143" s="18"/>
      <c r="AA143" s="18">
        <v>102</v>
      </c>
      <c r="AB143" s="18">
        <v>61.2</v>
      </c>
      <c r="AC143" s="18">
        <v>40.8</v>
      </c>
      <c r="AD143" s="18"/>
    </row>
    <row r="144" customHeight="1" spans="1:30">
      <c r="A144" s="13" t="s">
        <v>585</v>
      </c>
      <c r="B144" s="14" t="s">
        <v>624</v>
      </c>
      <c r="C144" s="14" t="s">
        <v>625</v>
      </c>
      <c r="D144" s="46" t="s">
        <v>626</v>
      </c>
      <c r="E144" s="46" t="s">
        <v>627</v>
      </c>
      <c r="F144" s="14">
        <v>15159157861</v>
      </c>
      <c r="G144" s="14" t="s">
        <v>36</v>
      </c>
      <c r="H144" s="14" t="s">
        <v>590</v>
      </c>
      <c r="I144" s="46" t="s">
        <v>591</v>
      </c>
      <c r="J144" s="14">
        <v>15059030311</v>
      </c>
      <c r="K144" s="18"/>
      <c r="L144" s="18"/>
      <c r="M144" s="18"/>
      <c r="N144" s="18"/>
      <c r="O144" s="18"/>
      <c r="P144" s="18"/>
      <c r="Q144" s="18"/>
      <c r="R144" s="18"/>
      <c r="S144" s="18">
        <v>5.8</v>
      </c>
      <c r="T144" s="18">
        <v>20</v>
      </c>
      <c r="U144" s="18">
        <v>12</v>
      </c>
      <c r="V144" s="18">
        <v>8</v>
      </c>
      <c r="W144" s="18"/>
      <c r="X144" s="18"/>
      <c r="Y144" s="18"/>
      <c r="Z144" s="18"/>
      <c r="AA144" s="18">
        <v>116</v>
      </c>
      <c r="AB144" s="18">
        <v>69.6</v>
      </c>
      <c r="AC144" s="18">
        <v>46.4</v>
      </c>
      <c r="AD144" s="18"/>
    </row>
    <row r="145" customHeight="1" spans="1:30">
      <c r="A145" s="13" t="s">
        <v>585</v>
      </c>
      <c r="B145" s="14" t="s">
        <v>628</v>
      </c>
      <c r="C145" s="14" t="s">
        <v>629</v>
      </c>
      <c r="D145" s="46" t="s">
        <v>630</v>
      </c>
      <c r="E145" s="46" t="s">
        <v>631</v>
      </c>
      <c r="F145" s="14">
        <v>13850875678</v>
      </c>
      <c r="G145" s="14" t="s">
        <v>36</v>
      </c>
      <c r="H145" s="14" t="s">
        <v>590</v>
      </c>
      <c r="I145" s="46" t="s">
        <v>591</v>
      </c>
      <c r="J145" s="14">
        <v>15059030312</v>
      </c>
      <c r="K145" s="18"/>
      <c r="L145" s="18"/>
      <c r="M145" s="18"/>
      <c r="N145" s="18"/>
      <c r="O145" s="18"/>
      <c r="P145" s="18"/>
      <c r="Q145" s="18"/>
      <c r="R145" s="18"/>
      <c r="S145" s="18">
        <v>12.2</v>
      </c>
      <c r="T145" s="18">
        <v>20</v>
      </c>
      <c r="U145" s="18">
        <v>12</v>
      </c>
      <c r="V145" s="18">
        <v>8</v>
      </c>
      <c r="W145" s="18"/>
      <c r="X145" s="18"/>
      <c r="Y145" s="18"/>
      <c r="Z145" s="18"/>
      <c r="AA145" s="18">
        <v>244</v>
      </c>
      <c r="AB145" s="18">
        <v>146.4</v>
      </c>
      <c r="AC145" s="18">
        <v>97.6</v>
      </c>
      <c r="AD145" s="18"/>
    </row>
    <row r="146" customHeight="1" spans="1:30">
      <c r="A146" s="13" t="s">
        <v>585</v>
      </c>
      <c r="B146" s="14" t="s">
        <v>632</v>
      </c>
      <c r="C146" s="14" t="s">
        <v>633</v>
      </c>
      <c r="D146" s="46" t="s">
        <v>634</v>
      </c>
      <c r="E146" s="46" t="s">
        <v>635</v>
      </c>
      <c r="F146" s="14">
        <v>15159156576</v>
      </c>
      <c r="G146" s="14" t="s">
        <v>36</v>
      </c>
      <c r="H146" s="14" t="s">
        <v>590</v>
      </c>
      <c r="I146" s="46" t="s">
        <v>591</v>
      </c>
      <c r="J146" s="14">
        <v>15059030313</v>
      </c>
      <c r="K146" s="18"/>
      <c r="L146" s="18"/>
      <c r="M146" s="18"/>
      <c r="N146" s="18"/>
      <c r="O146" s="18"/>
      <c r="P146" s="18"/>
      <c r="Q146" s="18"/>
      <c r="R146" s="18"/>
      <c r="S146" s="18">
        <v>16.3</v>
      </c>
      <c r="T146" s="18">
        <v>20</v>
      </c>
      <c r="U146" s="18">
        <v>12</v>
      </c>
      <c r="V146" s="18">
        <v>8</v>
      </c>
      <c r="W146" s="18"/>
      <c r="X146" s="18"/>
      <c r="Y146" s="18"/>
      <c r="Z146" s="18"/>
      <c r="AA146" s="18">
        <v>326</v>
      </c>
      <c r="AB146" s="18">
        <v>195.6</v>
      </c>
      <c r="AC146" s="18">
        <v>130.4</v>
      </c>
      <c r="AD146" s="18"/>
    </row>
    <row r="147" customHeight="1" spans="1:30">
      <c r="A147" s="13" t="s">
        <v>585</v>
      </c>
      <c r="B147" s="14" t="s">
        <v>636</v>
      </c>
      <c r="C147" s="14" t="s">
        <v>637</v>
      </c>
      <c r="D147" s="46" t="s">
        <v>638</v>
      </c>
      <c r="E147" s="46" t="s">
        <v>639</v>
      </c>
      <c r="F147" s="14">
        <v>15859838125</v>
      </c>
      <c r="G147" s="14" t="s">
        <v>36</v>
      </c>
      <c r="H147" s="14" t="s">
        <v>590</v>
      </c>
      <c r="I147" s="46" t="s">
        <v>591</v>
      </c>
      <c r="J147" s="14">
        <v>15059030314</v>
      </c>
      <c r="K147" s="18"/>
      <c r="L147" s="18"/>
      <c r="M147" s="18"/>
      <c r="N147" s="18"/>
      <c r="O147" s="18"/>
      <c r="P147" s="18"/>
      <c r="Q147" s="18"/>
      <c r="R147" s="18"/>
      <c r="S147" s="18">
        <v>17.6</v>
      </c>
      <c r="T147" s="18">
        <v>20</v>
      </c>
      <c r="U147" s="18">
        <v>12</v>
      </c>
      <c r="V147" s="18">
        <v>8</v>
      </c>
      <c r="W147" s="18"/>
      <c r="X147" s="18"/>
      <c r="Y147" s="18"/>
      <c r="Z147" s="18"/>
      <c r="AA147" s="18">
        <v>352</v>
      </c>
      <c r="AB147" s="18">
        <v>211.2</v>
      </c>
      <c r="AC147" s="18">
        <v>140.8</v>
      </c>
      <c r="AD147" s="18"/>
    </row>
    <row r="148" customHeight="1" spans="1:30">
      <c r="A148" s="13" t="s">
        <v>585</v>
      </c>
      <c r="B148" s="14" t="s">
        <v>640</v>
      </c>
      <c r="C148" s="14" t="s">
        <v>641</v>
      </c>
      <c r="D148" s="46" t="s">
        <v>642</v>
      </c>
      <c r="E148" s="46" t="s">
        <v>643</v>
      </c>
      <c r="F148" s="14">
        <v>15259800261</v>
      </c>
      <c r="G148" s="14" t="s">
        <v>36</v>
      </c>
      <c r="H148" s="14" t="s">
        <v>590</v>
      </c>
      <c r="I148" s="46" t="s">
        <v>591</v>
      </c>
      <c r="J148" s="14">
        <v>15059030315</v>
      </c>
      <c r="K148" s="18"/>
      <c r="L148" s="18"/>
      <c r="M148" s="18"/>
      <c r="N148" s="18"/>
      <c r="O148" s="18"/>
      <c r="P148" s="18"/>
      <c r="Q148" s="18"/>
      <c r="R148" s="18"/>
      <c r="S148" s="18">
        <v>10</v>
      </c>
      <c r="T148" s="18">
        <v>20</v>
      </c>
      <c r="U148" s="18">
        <v>12</v>
      </c>
      <c r="V148" s="18">
        <v>8</v>
      </c>
      <c r="W148" s="18"/>
      <c r="X148" s="18"/>
      <c r="Y148" s="18"/>
      <c r="Z148" s="18"/>
      <c r="AA148" s="18">
        <v>200</v>
      </c>
      <c r="AB148" s="18">
        <v>120</v>
      </c>
      <c r="AC148" s="18">
        <v>80</v>
      </c>
      <c r="AD148" s="18"/>
    </row>
    <row r="149" customHeight="1" spans="1:30">
      <c r="A149" s="13" t="s">
        <v>585</v>
      </c>
      <c r="B149" s="14" t="s">
        <v>644</v>
      </c>
      <c r="C149" s="14" t="s">
        <v>645</v>
      </c>
      <c r="D149" s="46" t="s">
        <v>646</v>
      </c>
      <c r="E149" s="46" t="s">
        <v>647</v>
      </c>
      <c r="F149" s="14">
        <v>13459803711</v>
      </c>
      <c r="G149" s="14" t="s">
        <v>36</v>
      </c>
      <c r="H149" s="14" t="s">
        <v>590</v>
      </c>
      <c r="I149" s="46" t="s">
        <v>591</v>
      </c>
      <c r="J149" s="14">
        <v>15059030316</v>
      </c>
      <c r="K149" s="18"/>
      <c r="L149" s="18"/>
      <c r="M149" s="18"/>
      <c r="N149" s="18"/>
      <c r="O149" s="18"/>
      <c r="P149" s="18"/>
      <c r="Q149" s="18"/>
      <c r="R149" s="18"/>
      <c r="S149" s="18">
        <v>8.6</v>
      </c>
      <c r="T149" s="18">
        <v>20</v>
      </c>
      <c r="U149" s="18">
        <v>12</v>
      </c>
      <c r="V149" s="18">
        <v>8</v>
      </c>
      <c r="W149" s="18"/>
      <c r="X149" s="18"/>
      <c r="Y149" s="18"/>
      <c r="Z149" s="18"/>
      <c r="AA149" s="18">
        <v>172</v>
      </c>
      <c r="AB149" s="18">
        <v>103.2</v>
      </c>
      <c r="AC149" s="18">
        <v>68.8</v>
      </c>
      <c r="AD149" s="18"/>
    </row>
    <row r="150" customHeight="1" spans="1:30">
      <c r="A150" s="13" t="s">
        <v>585</v>
      </c>
      <c r="B150" s="14" t="s">
        <v>648</v>
      </c>
      <c r="C150" s="14" t="s">
        <v>649</v>
      </c>
      <c r="D150" s="14" t="s">
        <v>650</v>
      </c>
      <c r="E150" s="46" t="s">
        <v>651</v>
      </c>
      <c r="F150" s="14">
        <v>15259883520</v>
      </c>
      <c r="G150" s="14" t="s">
        <v>36</v>
      </c>
      <c r="H150" s="14" t="s">
        <v>590</v>
      </c>
      <c r="I150" s="46" t="s">
        <v>591</v>
      </c>
      <c r="J150" s="14">
        <v>15059030317</v>
      </c>
      <c r="K150" s="18"/>
      <c r="L150" s="18"/>
      <c r="M150" s="18"/>
      <c r="N150" s="18"/>
      <c r="O150" s="18"/>
      <c r="P150" s="18"/>
      <c r="Q150" s="18"/>
      <c r="R150" s="18"/>
      <c r="S150" s="18">
        <v>9</v>
      </c>
      <c r="T150" s="18">
        <v>20</v>
      </c>
      <c r="U150" s="18">
        <v>12</v>
      </c>
      <c r="V150" s="18">
        <v>8</v>
      </c>
      <c r="W150" s="18"/>
      <c r="X150" s="18"/>
      <c r="Y150" s="18"/>
      <c r="Z150" s="18"/>
      <c r="AA150" s="18">
        <v>180</v>
      </c>
      <c r="AB150" s="18">
        <v>108</v>
      </c>
      <c r="AC150" s="18">
        <v>72</v>
      </c>
      <c r="AD150" s="18"/>
    </row>
    <row r="151" customHeight="1" spans="1:30">
      <c r="A151" s="13" t="s">
        <v>585</v>
      </c>
      <c r="B151" s="14" t="s">
        <v>652</v>
      </c>
      <c r="C151" s="14" t="s">
        <v>653</v>
      </c>
      <c r="D151" s="46" t="s">
        <v>654</v>
      </c>
      <c r="E151" s="46" t="s">
        <v>655</v>
      </c>
      <c r="F151" s="14">
        <v>13860547948</v>
      </c>
      <c r="G151" s="14" t="s">
        <v>36</v>
      </c>
      <c r="H151" s="14" t="s">
        <v>590</v>
      </c>
      <c r="I151" s="46" t="s">
        <v>591</v>
      </c>
      <c r="J151" s="14">
        <v>15059030318</v>
      </c>
      <c r="K151" s="18"/>
      <c r="L151" s="18"/>
      <c r="M151" s="18"/>
      <c r="N151" s="18"/>
      <c r="O151" s="18"/>
      <c r="P151" s="18"/>
      <c r="Q151" s="18"/>
      <c r="R151" s="18"/>
      <c r="S151" s="18">
        <v>27.6</v>
      </c>
      <c r="T151" s="18">
        <v>20</v>
      </c>
      <c r="U151" s="18">
        <v>12</v>
      </c>
      <c r="V151" s="18">
        <v>8</v>
      </c>
      <c r="W151" s="18"/>
      <c r="X151" s="18"/>
      <c r="Y151" s="18"/>
      <c r="Z151" s="18"/>
      <c r="AA151" s="18">
        <v>552</v>
      </c>
      <c r="AB151" s="18">
        <v>331.2</v>
      </c>
      <c r="AC151" s="18">
        <v>220.8</v>
      </c>
      <c r="AD151" s="18"/>
    </row>
    <row r="152" customHeight="1" spans="1:30">
      <c r="A152" s="13" t="s">
        <v>585</v>
      </c>
      <c r="B152" s="14" t="s">
        <v>656</v>
      </c>
      <c r="C152" s="14" t="s">
        <v>657</v>
      </c>
      <c r="D152" s="46" t="s">
        <v>658</v>
      </c>
      <c r="E152" s="46" t="s">
        <v>659</v>
      </c>
      <c r="F152" s="14">
        <v>13960579407</v>
      </c>
      <c r="G152" s="14" t="s">
        <v>36</v>
      </c>
      <c r="H152" s="14" t="s">
        <v>590</v>
      </c>
      <c r="I152" s="46" t="s">
        <v>591</v>
      </c>
      <c r="J152" s="14">
        <v>15059030319</v>
      </c>
      <c r="K152" s="18"/>
      <c r="L152" s="18"/>
      <c r="M152" s="18"/>
      <c r="N152" s="18"/>
      <c r="O152" s="18"/>
      <c r="P152" s="18"/>
      <c r="Q152" s="18"/>
      <c r="R152" s="18"/>
      <c r="S152" s="18">
        <v>11</v>
      </c>
      <c r="T152" s="18">
        <v>20</v>
      </c>
      <c r="U152" s="18">
        <v>12</v>
      </c>
      <c r="V152" s="18">
        <v>8</v>
      </c>
      <c r="W152" s="18"/>
      <c r="X152" s="18"/>
      <c r="Y152" s="18"/>
      <c r="Z152" s="18"/>
      <c r="AA152" s="18">
        <v>220</v>
      </c>
      <c r="AB152" s="18">
        <v>132</v>
      </c>
      <c r="AC152" s="18">
        <v>88</v>
      </c>
      <c r="AD152" s="24"/>
    </row>
    <row r="153" customHeight="1" spans="1:30">
      <c r="A153" s="13" t="s">
        <v>585</v>
      </c>
      <c r="B153" s="14" t="s">
        <v>660</v>
      </c>
      <c r="C153" s="14" t="s">
        <v>661</v>
      </c>
      <c r="D153" s="46" t="s">
        <v>662</v>
      </c>
      <c r="E153" s="46" t="s">
        <v>663</v>
      </c>
      <c r="F153" s="14">
        <v>15959434844</v>
      </c>
      <c r="G153" s="14" t="s">
        <v>36</v>
      </c>
      <c r="H153" s="14" t="s">
        <v>590</v>
      </c>
      <c r="I153" s="46" t="s">
        <v>591</v>
      </c>
      <c r="J153" s="14">
        <v>15059030302</v>
      </c>
      <c r="K153" s="18"/>
      <c r="L153" s="18"/>
      <c r="M153" s="18"/>
      <c r="N153" s="18"/>
      <c r="O153" s="18"/>
      <c r="P153" s="18"/>
      <c r="Q153" s="18"/>
      <c r="R153" s="18"/>
      <c r="S153" s="18">
        <v>2.9</v>
      </c>
      <c r="T153" s="18">
        <v>20</v>
      </c>
      <c r="U153" s="18">
        <v>12</v>
      </c>
      <c r="V153" s="18">
        <v>8</v>
      </c>
      <c r="W153" s="18"/>
      <c r="X153" s="18"/>
      <c r="Y153" s="18"/>
      <c r="Z153" s="18"/>
      <c r="AA153" s="18">
        <v>58</v>
      </c>
      <c r="AB153" s="18">
        <v>34.8</v>
      </c>
      <c r="AC153" s="18">
        <v>23.2</v>
      </c>
      <c r="AD153" s="18"/>
    </row>
    <row r="154" customHeight="1" spans="1:30">
      <c r="A154" s="13" t="s">
        <v>585</v>
      </c>
      <c r="B154" s="14" t="s">
        <v>664</v>
      </c>
      <c r="C154" s="14" t="s">
        <v>665</v>
      </c>
      <c r="D154" s="46" t="s">
        <v>666</v>
      </c>
      <c r="E154" s="46" t="s">
        <v>667</v>
      </c>
      <c r="F154" s="14">
        <v>13950992947</v>
      </c>
      <c r="G154" s="14" t="s">
        <v>36</v>
      </c>
      <c r="H154" s="14" t="s">
        <v>590</v>
      </c>
      <c r="I154" s="46" t="s">
        <v>591</v>
      </c>
      <c r="J154" s="14">
        <v>15059030303</v>
      </c>
      <c r="K154" s="18"/>
      <c r="L154" s="18"/>
      <c r="M154" s="18"/>
      <c r="N154" s="18"/>
      <c r="O154" s="18"/>
      <c r="P154" s="18"/>
      <c r="Q154" s="18"/>
      <c r="R154" s="18"/>
      <c r="S154" s="18">
        <v>12</v>
      </c>
      <c r="T154" s="18">
        <v>20</v>
      </c>
      <c r="U154" s="18">
        <v>12</v>
      </c>
      <c r="V154" s="18">
        <v>8</v>
      </c>
      <c r="W154" s="18"/>
      <c r="X154" s="18"/>
      <c r="Y154" s="18"/>
      <c r="Z154" s="18"/>
      <c r="AA154" s="18">
        <v>240</v>
      </c>
      <c r="AB154" s="18">
        <v>144</v>
      </c>
      <c r="AC154" s="18">
        <v>96</v>
      </c>
      <c r="AD154" s="18"/>
    </row>
    <row r="155" customHeight="1" spans="1:30">
      <c r="A155" s="13" t="s">
        <v>585</v>
      </c>
      <c r="B155" s="14" t="s">
        <v>668</v>
      </c>
      <c r="C155" s="14" t="s">
        <v>669</v>
      </c>
      <c r="D155" s="46" t="s">
        <v>670</v>
      </c>
      <c r="E155" s="46" t="s">
        <v>671</v>
      </c>
      <c r="F155" s="14">
        <v>13225028860</v>
      </c>
      <c r="G155" s="14" t="s">
        <v>36</v>
      </c>
      <c r="H155" s="14" t="s">
        <v>590</v>
      </c>
      <c r="I155" s="46" t="s">
        <v>591</v>
      </c>
      <c r="J155" s="14">
        <v>15059030304</v>
      </c>
      <c r="K155" s="18"/>
      <c r="L155" s="18"/>
      <c r="M155" s="18"/>
      <c r="N155" s="18"/>
      <c r="O155" s="18"/>
      <c r="P155" s="18"/>
      <c r="Q155" s="18"/>
      <c r="R155" s="18"/>
      <c r="S155" s="18">
        <v>15.6</v>
      </c>
      <c r="T155" s="18">
        <v>20</v>
      </c>
      <c r="U155" s="18">
        <v>12</v>
      </c>
      <c r="V155" s="18">
        <v>8</v>
      </c>
      <c r="W155" s="18"/>
      <c r="X155" s="18"/>
      <c r="Y155" s="18"/>
      <c r="Z155" s="18"/>
      <c r="AA155" s="18">
        <v>312</v>
      </c>
      <c r="AB155" s="18">
        <v>187.2</v>
      </c>
      <c r="AC155" s="18">
        <v>124.8</v>
      </c>
      <c r="AD155" s="18"/>
    </row>
    <row r="156" customHeight="1" spans="1:30">
      <c r="A156" s="13" t="s">
        <v>585</v>
      </c>
      <c r="B156" s="14" t="s">
        <v>672</v>
      </c>
      <c r="C156" s="14" t="s">
        <v>673</v>
      </c>
      <c r="D156" s="46" t="s">
        <v>674</v>
      </c>
      <c r="E156" s="46" t="s">
        <v>675</v>
      </c>
      <c r="F156" s="14">
        <v>13459808798</v>
      </c>
      <c r="G156" s="14" t="s">
        <v>36</v>
      </c>
      <c r="H156" s="14" t="s">
        <v>590</v>
      </c>
      <c r="I156" s="46" t="s">
        <v>591</v>
      </c>
      <c r="J156" s="14">
        <v>15059030305</v>
      </c>
      <c r="K156" s="18"/>
      <c r="L156" s="18"/>
      <c r="M156" s="18"/>
      <c r="N156" s="18"/>
      <c r="O156" s="18"/>
      <c r="P156" s="18"/>
      <c r="Q156" s="18"/>
      <c r="R156" s="18"/>
      <c r="S156" s="18">
        <v>13.3</v>
      </c>
      <c r="T156" s="18">
        <v>20</v>
      </c>
      <c r="U156" s="18">
        <v>12</v>
      </c>
      <c r="V156" s="18">
        <v>8</v>
      </c>
      <c r="W156" s="18"/>
      <c r="X156" s="18"/>
      <c r="Y156" s="18"/>
      <c r="Z156" s="18"/>
      <c r="AA156" s="18">
        <v>266</v>
      </c>
      <c r="AB156" s="18">
        <v>159.6</v>
      </c>
      <c r="AC156" s="18">
        <v>106.4</v>
      </c>
      <c r="AD156" s="18"/>
    </row>
    <row r="157" customHeight="1" spans="1:30">
      <c r="A157" s="13" t="s">
        <v>585</v>
      </c>
      <c r="B157" s="14" t="s">
        <v>676</v>
      </c>
      <c r="C157" s="14" t="s">
        <v>677</v>
      </c>
      <c r="D157" s="46" t="s">
        <v>678</v>
      </c>
      <c r="E157" s="46" t="s">
        <v>679</v>
      </c>
      <c r="F157" s="14">
        <v>15959464823</v>
      </c>
      <c r="G157" s="14" t="s">
        <v>36</v>
      </c>
      <c r="H157" s="14" t="s">
        <v>590</v>
      </c>
      <c r="I157" s="46" t="s">
        <v>591</v>
      </c>
      <c r="J157" s="14">
        <v>15059030306</v>
      </c>
      <c r="K157" s="18"/>
      <c r="L157" s="18"/>
      <c r="M157" s="18"/>
      <c r="N157" s="18"/>
      <c r="O157" s="18"/>
      <c r="P157" s="18"/>
      <c r="Q157" s="18"/>
      <c r="R157" s="18"/>
      <c r="S157" s="18">
        <v>4.4</v>
      </c>
      <c r="T157" s="18">
        <v>20</v>
      </c>
      <c r="U157" s="18">
        <v>12</v>
      </c>
      <c r="V157" s="18">
        <v>8</v>
      </c>
      <c r="W157" s="18"/>
      <c r="X157" s="18"/>
      <c r="Y157" s="18"/>
      <c r="Z157" s="18"/>
      <c r="AA157" s="18">
        <v>88</v>
      </c>
      <c r="AB157" s="18">
        <v>52.8</v>
      </c>
      <c r="AC157" s="18">
        <v>35.2</v>
      </c>
      <c r="AD157" s="18"/>
    </row>
    <row r="158" customHeight="1" spans="1:30">
      <c r="A158" s="13" t="s">
        <v>585</v>
      </c>
      <c r="B158" s="14" t="s">
        <v>680</v>
      </c>
      <c r="C158" s="14" t="s">
        <v>681</v>
      </c>
      <c r="D158" s="46" t="s">
        <v>682</v>
      </c>
      <c r="E158" s="46" t="s">
        <v>683</v>
      </c>
      <c r="F158" s="14">
        <v>13960579407</v>
      </c>
      <c r="G158" s="14" t="s">
        <v>36</v>
      </c>
      <c r="H158" s="14" t="s">
        <v>590</v>
      </c>
      <c r="I158" s="46" t="s">
        <v>591</v>
      </c>
      <c r="J158" s="14">
        <v>15059030307</v>
      </c>
      <c r="K158" s="18"/>
      <c r="L158" s="18"/>
      <c r="M158" s="18"/>
      <c r="N158" s="18"/>
      <c r="O158" s="18"/>
      <c r="P158" s="18"/>
      <c r="Q158" s="18"/>
      <c r="R158" s="18"/>
      <c r="S158" s="18">
        <v>14</v>
      </c>
      <c r="T158" s="18">
        <v>20</v>
      </c>
      <c r="U158" s="18">
        <v>12</v>
      </c>
      <c r="V158" s="18">
        <v>8</v>
      </c>
      <c r="W158" s="18"/>
      <c r="X158" s="18"/>
      <c r="Y158" s="18"/>
      <c r="Z158" s="18"/>
      <c r="AA158" s="18">
        <v>280</v>
      </c>
      <c r="AB158" s="18">
        <v>168</v>
      </c>
      <c r="AC158" s="18">
        <v>112</v>
      </c>
      <c r="AD158" s="18"/>
    </row>
    <row r="159" customHeight="1" spans="1:30">
      <c r="A159" s="13" t="s">
        <v>585</v>
      </c>
      <c r="B159" s="14" t="s">
        <v>684</v>
      </c>
      <c r="C159" s="14" t="s">
        <v>685</v>
      </c>
      <c r="D159" s="46" t="s">
        <v>686</v>
      </c>
      <c r="E159" s="46" t="s">
        <v>687</v>
      </c>
      <c r="F159" s="14">
        <v>15159160210</v>
      </c>
      <c r="G159" s="14" t="s">
        <v>36</v>
      </c>
      <c r="H159" s="14" t="s">
        <v>590</v>
      </c>
      <c r="I159" s="46" t="s">
        <v>591</v>
      </c>
      <c r="J159" s="14">
        <v>15059030308</v>
      </c>
      <c r="K159" s="18"/>
      <c r="L159" s="18"/>
      <c r="M159" s="18"/>
      <c r="N159" s="18"/>
      <c r="O159" s="18"/>
      <c r="P159" s="18"/>
      <c r="Q159" s="18"/>
      <c r="R159" s="18"/>
      <c r="S159" s="18">
        <v>3</v>
      </c>
      <c r="T159" s="18">
        <v>20</v>
      </c>
      <c r="U159" s="18">
        <v>12</v>
      </c>
      <c r="V159" s="18">
        <v>8</v>
      </c>
      <c r="W159" s="18"/>
      <c r="X159" s="18"/>
      <c r="Y159" s="18"/>
      <c r="Z159" s="18"/>
      <c r="AA159" s="18">
        <v>60</v>
      </c>
      <c r="AB159" s="18">
        <v>36</v>
      </c>
      <c r="AC159" s="18">
        <v>24</v>
      </c>
      <c r="AD159" s="18"/>
    </row>
    <row r="160" customHeight="1" spans="1:30">
      <c r="A160" s="13" t="s">
        <v>585</v>
      </c>
      <c r="B160" s="14" t="s">
        <v>688</v>
      </c>
      <c r="C160" s="14" t="s">
        <v>689</v>
      </c>
      <c r="D160" s="46" t="s">
        <v>690</v>
      </c>
      <c r="E160" s="46" t="s">
        <v>691</v>
      </c>
      <c r="F160" s="14">
        <v>15259899085</v>
      </c>
      <c r="G160" s="14" t="s">
        <v>36</v>
      </c>
      <c r="H160" s="14" t="s">
        <v>590</v>
      </c>
      <c r="I160" s="46" t="s">
        <v>591</v>
      </c>
      <c r="J160" s="14">
        <v>15059030309</v>
      </c>
      <c r="K160" s="18"/>
      <c r="L160" s="18"/>
      <c r="M160" s="18"/>
      <c r="N160" s="18"/>
      <c r="O160" s="18"/>
      <c r="P160" s="18"/>
      <c r="Q160" s="18"/>
      <c r="R160" s="18"/>
      <c r="S160" s="18">
        <v>3</v>
      </c>
      <c r="T160" s="18">
        <v>20</v>
      </c>
      <c r="U160" s="18">
        <v>12</v>
      </c>
      <c r="V160" s="18">
        <v>8</v>
      </c>
      <c r="W160" s="18"/>
      <c r="X160" s="18"/>
      <c r="Y160" s="18"/>
      <c r="Z160" s="18"/>
      <c r="AA160" s="18">
        <v>60</v>
      </c>
      <c r="AB160" s="18">
        <v>36</v>
      </c>
      <c r="AC160" s="18">
        <v>24</v>
      </c>
      <c r="AD160" s="18"/>
    </row>
    <row r="161" customHeight="1" spans="1:30">
      <c r="A161" s="13" t="s">
        <v>585</v>
      </c>
      <c r="B161" s="14" t="s">
        <v>692</v>
      </c>
      <c r="C161" s="14" t="s">
        <v>693</v>
      </c>
      <c r="D161" s="46" t="s">
        <v>694</v>
      </c>
      <c r="E161" s="46" t="s">
        <v>695</v>
      </c>
      <c r="F161" s="14">
        <v>15159178041</v>
      </c>
      <c r="G161" s="14" t="s">
        <v>36</v>
      </c>
      <c r="H161" s="14" t="s">
        <v>590</v>
      </c>
      <c r="I161" s="46" t="s">
        <v>591</v>
      </c>
      <c r="J161" s="14">
        <v>15059030310</v>
      </c>
      <c r="K161" s="18"/>
      <c r="L161" s="18"/>
      <c r="M161" s="18"/>
      <c r="N161" s="18"/>
      <c r="O161" s="18"/>
      <c r="P161" s="18"/>
      <c r="Q161" s="18"/>
      <c r="R161" s="18"/>
      <c r="S161" s="18">
        <v>8.2</v>
      </c>
      <c r="T161" s="18">
        <v>20</v>
      </c>
      <c r="U161" s="18">
        <v>12</v>
      </c>
      <c r="V161" s="18">
        <v>8</v>
      </c>
      <c r="W161" s="18"/>
      <c r="X161" s="18"/>
      <c r="Y161" s="18"/>
      <c r="Z161" s="18"/>
      <c r="AA161" s="18">
        <v>164</v>
      </c>
      <c r="AB161" s="18">
        <v>98.4</v>
      </c>
      <c r="AC161" s="18">
        <v>65.6</v>
      </c>
      <c r="AD161" s="18"/>
    </row>
    <row r="162" customHeight="1" spans="1:30">
      <c r="A162" s="13" t="s">
        <v>585</v>
      </c>
      <c r="B162" s="14" t="s">
        <v>696</v>
      </c>
      <c r="C162" s="14" t="s">
        <v>697</v>
      </c>
      <c r="D162" s="46" t="s">
        <v>698</v>
      </c>
      <c r="E162" s="46" t="s">
        <v>699</v>
      </c>
      <c r="F162" s="14">
        <v>18759744807</v>
      </c>
      <c r="G162" s="14" t="s">
        <v>36</v>
      </c>
      <c r="H162" s="14" t="s">
        <v>590</v>
      </c>
      <c r="I162" s="46" t="s">
        <v>591</v>
      </c>
      <c r="J162" s="14">
        <v>15059030311</v>
      </c>
      <c r="K162" s="18"/>
      <c r="L162" s="18"/>
      <c r="M162" s="18"/>
      <c r="N162" s="18"/>
      <c r="O162" s="18"/>
      <c r="P162" s="18"/>
      <c r="Q162" s="18"/>
      <c r="R162" s="18"/>
      <c r="S162" s="18">
        <v>45.7</v>
      </c>
      <c r="T162" s="18">
        <v>10</v>
      </c>
      <c r="U162" s="18">
        <v>6</v>
      </c>
      <c r="V162" s="18">
        <v>4</v>
      </c>
      <c r="W162" s="18"/>
      <c r="X162" s="18"/>
      <c r="Y162" s="18"/>
      <c r="Z162" s="18"/>
      <c r="AA162" s="18">
        <v>457</v>
      </c>
      <c r="AB162" s="18">
        <v>274.2</v>
      </c>
      <c r="AC162" s="18">
        <v>182.8</v>
      </c>
      <c r="AD162" s="18"/>
    </row>
    <row r="163" customHeight="1" spans="1:30">
      <c r="A163" s="13" t="s">
        <v>585</v>
      </c>
      <c r="B163" s="14" t="s">
        <v>700</v>
      </c>
      <c r="C163" s="14" t="s">
        <v>701</v>
      </c>
      <c r="D163" s="46" t="s">
        <v>702</v>
      </c>
      <c r="E163" s="46" t="s">
        <v>703</v>
      </c>
      <c r="F163" s="14">
        <v>15259880062</v>
      </c>
      <c r="G163" s="14" t="s">
        <v>36</v>
      </c>
      <c r="H163" s="14" t="s">
        <v>590</v>
      </c>
      <c r="I163" s="46" t="s">
        <v>591</v>
      </c>
      <c r="J163" s="14">
        <v>15059030312</v>
      </c>
      <c r="K163" s="18"/>
      <c r="L163" s="18"/>
      <c r="M163" s="18"/>
      <c r="N163" s="18"/>
      <c r="O163" s="18"/>
      <c r="P163" s="18"/>
      <c r="Q163" s="18"/>
      <c r="R163" s="18"/>
      <c r="S163" s="18">
        <v>79.8</v>
      </c>
      <c r="T163" s="18">
        <v>10</v>
      </c>
      <c r="U163" s="18">
        <v>6</v>
      </c>
      <c r="V163" s="18">
        <v>4</v>
      </c>
      <c r="W163" s="18"/>
      <c r="X163" s="18"/>
      <c r="Y163" s="18"/>
      <c r="Z163" s="18"/>
      <c r="AA163" s="18">
        <v>798</v>
      </c>
      <c r="AB163" s="18">
        <v>478.8</v>
      </c>
      <c r="AC163" s="18">
        <v>319.2</v>
      </c>
      <c r="AD163" s="18"/>
    </row>
    <row r="164" s="5" customFormat="1" customHeight="1" spans="1:30">
      <c r="A164" s="31" t="s">
        <v>704</v>
      </c>
      <c r="B164" s="32"/>
      <c r="C164" s="33"/>
      <c r="D164" s="16"/>
      <c r="E164" s="16"/>
      <c r="F164" s="16"/>
      <c r="G164" s="14"/>
      <c r="H164" s="14"/>
      <c r="I164" s="14"/>
      <c r="J164" s="14"/>
      <c r="K164" s="21"/>
      <c r="L164" s="21"/>
      <c r="M164" s="21"/>
      <c r="N164" s="21"/>
      <c r="O164" s="21"/>
      <c r="P164" s="21"/>
      <c r="Q164" s="21"/>
      <c r="R164" s="21"/>
      <c r="S164" s="21">
        <v>370.6</v>
      </c>
      <c r="T164" s="21"/>
      <c r="U164" s="21"/>
      <c r="V164" s="21"/>
      <c r="W164" s="21"/>
      <c r="X164" s="21"/>
      <c r="Y164" s="21"/>
      <c r="Z164" s="21"/>
      <c r="AA164" s="21">
        <v>6157</v>
      </c>
      <c r="AB164" s="21">
        <v>3694.2</v>
      </c>
      <c r="AC164" s="21">
        <v>2462.8</v>
      </c>
      <c r="AD164" s="21"/>
    </row>
    <row r="165" s="5" customFormat="1" customHeight="1" spans="1:30">
      <c r="A165" s="27" t="s">
        <v>705</v>
      </c>
      <c r="B165" s="28"/>
      <c r="C165" s="29"/>
      <c r="D165" s="30"/>
      <c r="E165" s="30"/>
      <c r="F165" s="30"/>
      <c r="G165" s="30"/>
      <c r="H165" s="30"/>
      <c r="I165" s="30"/>
      <c r="J165" s="30"/>
      <c r="K165" s="34"/>
      <c r="L165" s="34"/>
      <c r="M165" s="34"/>
      <c r="N165" s="34"/>
      <c r="O165" s="34"/>
      <c r="P165" s="34"/>
      <c r="Q165" s="34"/>
      <c r="R165" s="34"/>
      <c r="S165" s="34">
        <f>S134+S164</f>
        <v>2919.7</v>
      </c>
      <c r="T165" s="34"/>
      <c r="U165" s="34"/>
      <c r="V165" s="34"/>
      <c r="W165" s="34"/>
      <c r="X165" s="34"/>
      <c r="Y165" s="34"/>
      <c r="Z165" s="34"/>
      <c r="AA165" s="34">
        <f>AA134+AA164</f>
        <v>42536</v>
      </c>
      <c r="AB165" s="34">
        <f>AB134+AB164</f>
        <v>25521.6</v>
      </c>
      <c r="AC165" s="34">
        <f>AC134+AC164</f>
        <v>17014.4</v>
      </c>
      <c r="AD165" s="34"/>
    </row>
  </sheetData>
  <mergeCells count="30">
    <mergeCell ref="A1:AD1"/>
    <mergeCell ref="C2:G2"/>
    <mergeCell ref="H2:J2"/>
    <mergeCell ref="K2:AC2"/>
    <mergeCell ref="M3:N3"/>
    <mergeCell ref="Q3:R3"/>
    <mergeCell ref="U3:V3"/>
    <mergeCell ref="Y3:Z3"/>
    <mergeCell ref="AB3:AC3"/>
    <mergeCell ref="A134:C134"/>
    <mergeCell ref="A164:C164"/>
    <mergeCell ref="A165:C165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O3:O4"/>
    <mergeCell ref="P3:P4"/>
    <mergeCell ref="S3:S4"/>
    <mergeCell ref="T3:T4"/>
    <mergeCell ref="AA3:AA4"/>
    <mergeCell ref="AD2:AD4"/>
  </mergeCells>
  <pageMargins left="0.554861111111111" right="0.554861111111111" top="1" bottom="0.802777777777778" header="0.5" footer="0.5"/>
  <pageSetup paperSize="8" scale="9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源海机耕</vt:lpstr>
      <vt:lpstr>源海机插</vt:lpstr>
      <vt:lpstr>源海机收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114514</dc:creator>
  <cp:lastModifiedBy>WPS_1623117037</cp:lastModifiedBy>
  <dcterms:created xsi:type="dcterms:W3CDTF">2024-03-04T09:19:00Z</dcterms:created>
  <dcterms:modified xsi:type="dcterms:W3CDTF">2024-03-08T07:35:05Z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7CF75073BC814CE6A1E3E3D2E9BDE64E_11</vt:lpwstr>
  </property>
  <property fmtid="{D5CDD505-2E9C-101B-9397-08002B2CF9AE}" pid="3" name="KSOProductBuildVer">
    <vt:lpwstr>2052-12.1.0.16399</vt:lpwstr>
  </property>
</Properties>
</file>