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泰宁县2023年度省级财政以上（抚育间伐）补助公示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<sst xmlns="http://schemas.openxmlformats.org/spreadsheetml/2006/main" count="368" uniqueCount="113">
  <si>
    <t>表6</t>
  </si>
  <si>
    <t xml:space="preserve">                  泰宁县2023年度省级财政以上（抚育间伐）补助公示一览表</t>
  </si>
  <si>
    <t xml:space="preserve">                                                                                                                     单位：亩、元</t>
  </si>
  <si>
    <t>行政村(工区)</t>
  </si>
  <si>
    <t>林班</t>
  </si>
  <si>
    <t>大班</t>
  </si>
  <si>
    <t>小班</t>
  </si>
  <si>
    <t>验收合格面积（亩）</t>
  </si>
  <si>
    <t>工程类型</t>
  </si>
  <si>
    <t>树种组成</t>
  </si>
  <si>
    <t>主要树种</t>
  </si>
  <si>
    <t>抚育方式</t>
  </si>
  <si>
    <t>检查验收评定</t>
  </si>
  <si>
    <t>经营单位</t>
  </si>
  <si>
    <t>补助标准</t>
  </si>
  <si>
    <t>补助金额</t>
  </si>
  <si>
    <t>备注</t>
  </si>
  <si>
    <t>中央财政（元/亩）</t>
  </si>
  <si>
    <t>省财政（元/亩）</t>
  </si>
  <si>
    <t>中央财政（元）</t>
  </si>
  <si>
    <t>省级财政（元）</t>
  </si>
  <si>
    <t>计</t>
  </si>
  <si>
    <t>泰宁县合计</t>
  </si>
  <si>
    <t>杉城镇合计</t>
  </si>
  <si>
    <t>长兴村计</t>
  </si>
  <si>
    <t>长兴村</t>
  </si>
  <si>
    <t>019</t>
  </si>
  <si>
    <t>02</t>
  </si>
  <si>
    <t>070</t>
  </si>
  <si>
    <t>抚育间伐</t>
  </si>
  <si>
    <t>8杉2马</t>
  </si>
  <si>
    <t>杉木</t>
  </si>
  <si>
    <t xml:space="preserve">间伐 </t>
  </si>
  <si>
    <t>合格</t>
  </si>
  <si>
    <t>冯思应</t>
  </si>
  <si>
    <t>03</t>
  </si>
  <si>
    <t>031</t>
  </si>
  <si>
    <t>吕家坊村</t>
  </si>
  <si>
    <t>032</t>
  </si>
  <si>
    <t>050</t>
  </si>
  <si>
    <t>张谋胜</t>
  </si>
  <si>
    <t>胜一村</t>
  </si>
  <si>
    <t>033</t>
  </si>
  <si>
    <t>21</t>
  </si>
  <si>
    <t>021</t>
  </si>
  <si>
    <t>杨其锋</t>
  </si>
  <si>
    <t>030</t>
  </si>
  <si>
    <t>朱口镇合计</t>
  </si>
  <si>
    <t>黄厝村</t>
  </si>
  <si>
    <t>011</t>
  </si>
  <si>
    <t>05</t>
  </si>
  <si>
    <t>041</t>
  </si>
  <si>
    <t>游新生</t>
  </si>
  <si>
    <t>07</t>
  </si>
  <si>
    <t>7杉3马</t>
  </si>
  <si>
    <t>里家源村</t>
  </si>
  <si>
    <t>06</t>
  </si>
  <si>
    <t>101</t>
  </si>
  <si>
    <t>9杉1马</t>
  </si>
  <si>
    <t>艾谟良</t>
  </si>
  <si>
    <t>111</t>
  </si>
  <si>
    <t>音山村</t>
  </si>
  <si>
    <t>061</t>
  </si>
  <si>
    <t>张家诚</t>
  </si>
  <si>
    <t>大田乡合计</t>
  </si>
  <si>
    <t>北斗村</t>
  </si>
  <si>
    <t>015</t>
  </si>
  <si>
    <t>040</t>
  </si>
  <si>
    <t>6杉3马1阔</t>
  </si>
  <si>
    <t>叶运瑞</t>
  </si>
  <si>
    <t>下渠镇合计</t>
  </si>
  <si>
    <t>大坑村</t>
  </si>
  <si>
    <t>01</t>
  </si>
  <si>
    <t>10杉</t>
  </si>
  <si>
    <t>肖长林</t>
  </si>
  <si>
    <t>王坑村</t>
  </si>
  <si>
    <t>029</t>
  </si>
  <si>
    <t>郑细文</t>
  </si>
  <si>
    <t>010</t>
  </si>
  <si>
    <t>开善乡合计</t>
  </si>
  <si>
    <t>墩上村</t>
  </si>
  <si>
    <t>001</t>
  </si>
  <si>
    <t>060</t>
  </si>
  <si>
    <t>李祖坤</t>
  </si>
  <si>
    <t>肖坑村</t>
  </si>
  <si>
    <t>002</t>
  </si>
  <si>
    <t>11</t>
  </si>
  <si>
    <t>蔡祥禄</t>
  </si>
  <si>
    <t>梅口乡合计</t>
  </si>
  <si>
    <t>大洋村</t>
  </si>
  <si>
    <t>020</t>
  </si>
  <si>
    <t>15</t>
  </si>
  <si>
    <t>080</t>
  </si>
  <si>
    <t>10杉-阔</t>
  </si>
  <si>
    <t>李新明</t>
  </si>
  <si>
    <t>16</t>
  </si>
  <si>
    <t>麦坑村</t>
  </si>
  <si>
    <t>026</t>
  </si>
  <si>
    <t>10杉+马+阔</t>
  </si>
  <si>
    <t>鄢晓强</t>
  </si>
  <si>
    <t>拥坑村</t>
  </si>
  <si>
    <t>04</t>
  </si>
  <si>
    <t>051</t>
  </si>
  <si>
    <t>谢家坪村</t>
  </si>
  <si>
    <t>10</t>
  </si>
  <si>
    <t>大龙乡合计</t>
  </si>
  <si>
    <t>官江村</t>
  </si>
  <si>
    <t>016</t>
  </si>
  <si>
    <t>大布村</t>
  </si>
  <si>
    <t>022</t>
  </si>
  <si>
    <t>龙安村</t>
  </si>
  <si>
    <t>064</t>
  </si>
  <si>
    <t>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</si>
</sst>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38" fillId="0" borderId="0">
      <alignment vertical="center"/>
    </xf>
    <xf numFmtId="0" fontId="3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49" fontId="5" fillId="0" borderId="0" xfId="49" applyNumberFormat="1" applyFon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/>
    </xf>
    <xf numFmtId="177" fontId="5" fillId="0" borderId="0" xfId="49" applyNumberFormat="1" applyFont="1" applyAlignment="1">
      <alignment horizontal="center" vertical="center"/>
    </xf>
    <xf numFmtId="178" fontId="5" fillId="0" borderId="0" xfId="49" applyNumberFormat="1" applyFont="1" applyAlignment="1">
      <alignment horizontal="center" vertical="center"/>
    </xf>
    <xf numFmtId="49" fontId="5" fillId="0" borderId="0" xfId="49" applyNumberFormat="1" applyFont="1" applyAlignment="1">
      <alignment horizontal="center" vertical="center"/>
    </xf>
    <xf numFmtId="49" fontId="6" fillId="0" borderId="0" xfId="50" applyNumberFormat="1" applyFont="1" applyFill="1" applyAlignment="1">
      <alignment horizontal="center" vertical="center" wrapText="1"/>
    </xf>
    <xf numFmtId="176" fontId="7" fillId="0" borderId="0" xfId="50" applyNumberFormat="1" applyFont="1" applyFill="1" applyAlignment="1">
      <alignment horizontal="center" vertical="center" wrapText="1"/>
    </xf>
    <xf numFmtId="177" fontId="7" fillId="0" borderId="0" xfId="50" applyNumberFormat="1" applyFont="1" applyFill="1" applyAlignment="1">
      <alignment horizontal="center" vertical="center" wrapText="1"/>
    </xf>
    <xf numFmtId="178" fontId="7" fillId="0" borderId="0" xfId="50" applyNumberFormat="1" applyFont="1" applyFill="1" applyAlignment="1">
      <alignment horizontal="left" vertical="center" wrapText="1"/>
    </xf>
    <xf numFmtId="49" fontId="7" fillId="0" borderId="0" xfId="50" applyNumberFormat="1" applyFont="1" applyFill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178" fontId="10" fillId="0" borderId="1" xfId="50" applyNumberFormat="1" applyFont="1" applyFill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>
      <alignment horizontal="center" vertical="center"/>
    </xf>
    <xf numFmtId="178" fontId="12" fillId="0" borderId="1" xfId="49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 applyProtection="1">
      <alignment horizontal="center" vertical="center" wrapText="1"/>
    </xf>
    <xf numFmtId="49" fontId="1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0" applyFont="1" applyFill="1" applyBorder="1" applyAlignment="1" applyProtection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3" fillId="0" borderId="1" xfId="5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7" fillId="0" borderId="0" xfId="50" applyNumberFormat="1" applyFont="1" applyFill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49" fontId="9" fillId="0" borderId="3" xfId="50" applyNumberFormat="1" applyFont="1" applyBorder="1" applyAlignment="1">
      <alignment horizontal="center" vertical="center" wrapText="1"/>
    </xf>
    <xf numFmtId="49" fontId="9" fillId="0" borderId="4" xfId="5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0" fillId="0" borderId="2" xfId="49" applyNumberFormat="1" applyFont="1" applyBorder="1" applyAlignment="1">
      <alignment horizontal="center" vertical="center"/>
    </xf>
    <xf numFmtId="0" fontId="16" fillId="0" borderId="1" xfId="5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0" fillId="0" borderId="1" xfId="49" applyNumberFormat="1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 applyProtection="1">
      <alignment horizontal="center" vertical="center"/>
    </xf>
    <xf numFmtId="49" fontId="12" fillId="0" borderId="1" xfId="52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Border="1" applyAlignment="1">
      <alignment horizontal="center" vertical="center"/>
    </xf>
    <xf numFmtId="0" fontId="12" fillId="0" borderId="1" xfId="53" applyFont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" xfId="51"/>
    <cellStyle name="常规 5 2" xfId="52"/>
    <cellStyle name="常规 4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7"/>
  <sheetViews>
    <sheetView tabSelected="1" workbookViewId="0">
      <selection activeCell="T17" sqref="T17"/>
    </sheetView>
  </sheetViews>
  <sheetFormatPr defaultColWidth="9" defaultRowHeight="13.5"/>
  <cols>
    <col min="1" max="1" width="9.75" customWidth="1"/>
    <col min="2" max="2" width="6.775" style="4" customWidth="1"/>
    <col min="3" max="3" width="6.00833333333333" style="5" customWidth="1"/>
    <col min="4" max="4" width="6.00833333333333" style="4" customWidth="1"/>
    <col min="5" max="5" width="6.825" style="6" customWidth="1"/>
    <col min="6" max="6" width="10.3833333333333" customWidth="1"/>
    <col min="8" max="11" width="7.38333333333333" customWidth="1"/>
    <col min="12" max="12" width="10.5" style="7" customWidth="1"/>
    <col min="13" max="13" width="10.8833333333333" style="7" customWidth="1"/>
    <col min="14" max="14" width="10.425" style="8" customWidth="1"/>
    <col min="15" max="16" width="10.8833333333333" style="8" customWidth="1"/>
    <col min="17" max="17" width="8.775" style="8" customWidth="1"/>
    <col min="18" max="18" width="11.775"/>
  </cols>
  <sheetData>
    <row r="1" ht="20" customHeight="1" spans="1:1">
      <c r="A1" s="9" t="s">
        <v>0</v>
      </c>
    </row>
    <row r="2" ht="39" customHeight="1" spans="1:17">
      <c r="A2" s="10" t="s">
        <v>1</v>
      </c>
      <c r="B2" s="11"/>
      <c r="C2" s="12"/>
      <c r="D2" s="11"/>
      <c r="E2" s="13"/>
      <c r="F2" s="14"/>
      <c r="G2" s="14"/>
      <c r="H2" s="14"/>
      <c r="I2" s="14"/>
      <c r="J2" s="14"/>
      <c r="K2" s="14"/>
      <c r="L2" s="10"/>
      <c r="M2" s="10"/>
      <c r="N2" s="14"/>
      <c r="O2" s="14"/>
      <c r="P2" s="14"/>
      <c r="Q2" s="14"/>
    </row>
    <row r="3" ht="20" customHeight="1" spans="1:17">
      <c r="A3" s="15" t="s">
        <v>2</v>
      </c>
      <c r="B3" s="16"/>
      <c r="C3" s="17"/>
      <c r="D3" s="16"/>
      <c r="E3" s="18"/>
      <c r="F3" s="19"/>
      <c r="G3" s="19"/>
      <c r="H3" s="19"/>
      <c r="I3" s="19"/>
      <c r="J3" s="19"/>
      <c r="K3" s="19"/>
      <c r="L3" s="19"/>
      <c r="M3" s="19"/>
      <c r="N3" s="43"/>
      <c r="O3" s="43"/>
      <c r="P3" s="43"/>
      <c r="Q3" s="43"/>
    </row>
    <row r="4" ht="14.25" customHeight="1" spans="1:17">
      <c r="A4" s="20" t="s">
        <v>3</v>
      </c>
      <c r="B4" s="21" t="s">
        <v>4</v>
      </c>
      <c r="C4" s="22" t="s">
        <v>5</v>
      </c>
      <c r="D4" s="21" t="s">
        <v>6</v>
      </c>
      <c r="E4" s="23" t="s">
        <v>7</v>
      </c>
      <c r="F4" s="20" t="s">
        <v>8</v>
      </c>
      <c r="G4" s="24" t="s">
        <v>9</v>
      </c>
      <c r="H4" s="24" t="s">
        <v>10</v>
      </c>
      <c r="I4" s="20" t="s">
        <v>11</v>
      </c>
      <c r="J4" s="44" t="s">
        <v>12</v>
      </c>
      <c r="K4" s="45" t="s">
        <v>13</v>
      </c>
      <c r="L4" s="45" t="s">
        <v>14</v>
      </c>
      <c r="M4" s="45"/>
      <c r="N4" s="46" t="s">
        <v>15</v>
      </c>
      <c r="O4" s="47"/>
      <c r="P4" s="48"/>
      <c r="Q4" s="24" t="s">
        <v>16</v>
      </c>
    </row>
    <row r="5" ht="37" customHeight="1" spans="1:17">
      <c r="A5" s="20"/>
      <c r="B5" s="21"/>
      <c r="C5" s="22"/>
      <c r="D5" s="21"/>
      <c r="E5" s="23"/>
      <c r="F5" s="20"/>
      <c r="G5" s="24"/>
      <c r="H5" s="24"/>
      <c r="I5" s="20"/>
      <c r="J5" s="44"/>
      <c r="K5" s="45"/>
      <c r="L5" s="24" t="s">
        <v>17</v>
      </c>
      <c r="M5" s="24" t="s">
        <v>18</v>
      </c>
      <c r="N5" s="24" t="s">
        <v>19</v>
      </c>
      <c r="O5" s="24" t="s">
        <v>20</v>
      </c>
      <c r="P5" s="24" t="s">
        <v>21</v>
      </c>
      <c r="Q5" s="24"/>
    </row>
    <row r="6" s="1" customFormat="1" ht="21" customHeight="1" spans="1:18">
      <c r="A6" s="25" t="s">
        <v>22</v>
      </c>
      <c r="B6" s="25"/>
      <c r="C6" s="25"/>
      <c r="D6" s="26"/>
      <c r="E6" s="27">
        <v>2313</v>
      </c>
      <c r="F6" s="25"/>
      <c r="G6" s="28"/>
      <c r="H6" s="28"/>
      <c r="I6" s="25"/>
      <c r="J6" s="49"/>
      <c r="K6" s="50"/>
      <c r="L6" s="51">
        <v>10.46</v>
      </c>
      <c r="M6" s="51">
        <v>188.88</v>
      </c>
      <c r="N6" s="52">
        <f>E6*L6</f>
        <v>24193.98</v>
      </c>
      <c r="O6" s="53">
        <f>E6*M6</f>
        <v>436879.44</v>
      </c>
      <c r="P6" s="53">
        <f>N6+O6</f>
        <v>461073.42</v>
      </c>
      <c r="Q6" s="28"/>
      <c r="R6"/>
    </row>
    <row r="7" s="1" customFormat="1" ht="21" customHeight="1" spans="1:18">
      <c r="A7" s="25" t="s">
        <v>23</v>
      </c>
      <c r="B7" s="25"/>
      <c r="C7" s="25"/>
      <c r="D7" s="26"/>
      <c r="E7" s="27">
        <v>401</v>
      </c>
      <c r="F7" s="25"/>
      <c r="G7" s="29"/>
      <c r="H7" s="29"/>
      <c r="I7" s="25"/>
      <c r="J7" s="49"/>
      <c r="K7" s="54"/>
      <c r="L7" s="51">
        <v>10.46</v>
      </c>
      <c r="M7" s="51">
        <v>188.88</v>
      </c>
      <c r="N7" s="52">
        <f>E7*L7</f>
        <v>4194.46</v>
      </c>
      <c r="O7" s="53">
        <f>E7*M7</f>
        <v>75740.88</v>
      </c>
      <c r="P7" s="53">
        <f>N7+O7</f>
        <v>79935.34</v>
      </c>
      <c r="Q7" s="29"/>
      <c r="R7"/>
    </row>
    <row r="8" s="1" customFormat="1" ht="21" customHeight="1" spans="1:18">
      <c r="A8" s="30" t="s">
        <v>24</v>
      </c>
      <c r="B8" s="31"/>
      <c r="C8" s="31"/>
      <c r="D8" s="32"/>
      <c r="E8" s="33">
        <v>214</v>
      </c>
      <c r="F8" s="31"/>
      <c r="G8" s="31"/>
      <c r="H8" s="31"/>
      <c r="I8" s="31"/>
      <c r="J8" s="49"/>
      <c r="K8" s="54"/>
      <c r="L8" s="51">
        <v>10.46</v>
      </c>
      <c r="M8" s="51">
        <v>188.88</v>
      </c>
      <c r="N8" s="52">
        <f>E8*L8</f>
        <v>2238.44</v>
      </c>
      <c r="O8" s="53">
        <f>E8*M8</f>
        <v>40420.32</v>
      </c>
      <c r="P8" s="53">
        <f>N8+O8</f>
        <v>42658.76</v>
      </c>
      <c r="Q8" s="59"/>
      <c r="R8"/>
    </row>
    <row r="9" ht="21" customHeight="1" spans="1:17">
      <c r="A9" s="34" t="s">
        <v>25</v>
      </c>
      <c r="B9" s="35" t="s">
        <v>26</v>
      </c>
      <c r="C9" s="35" t="s">
        <v>27</v>
      </c>
      <c r="D9" s="35" t="s">
        <v>28</v>
      </c>
      <c r="E9" s="34">
        <v>105</v>
      </c>
      <c r="F9" s="34" t="s">
        <v>29</v>
      </c>
      <c r="G9" s="34" t="s">
        <v>30</v>
      </c>
      <c r="H9" s="34" t="s">
        <v>31</v>
      </c>
      <c r="I9" s="34" t="s">
        <v>32</v>
      </c>
      <c r="J9" s="49" t="s">
        <v>33</v>
      </c>
      <c r="K9" s="55" t="s">
        <v>34</v>
      </c>
      <c r="L9" s="51">
        <v>10.46</v>
      </c>
      <c r="M9" s="51">
        <v>188.88</v>
      </c>
      <c r="N9" s="52">
        <f>E9*L9</f>
        <v>1098.3</v>
      </c>
      <c r="O9" s="53">
        <f>E9*M9</f>
        <v>19832.4</v>
      </c>
      <c r="P9" s="53">
        <f>N9+O9</f>
        <v>20930.7</v>
      </c>
      <c r="Q9" s="60"/>
    </row>
    <row r="10" ht="21" customHeight="1" spans="1:17">
      <c r="A10" s="34" t="s">
        <v>25</v>
      </c>
      <c r="B10" s="35" t="s">
        <v>26</v>
      </c>
      <c r="C10" s="35" t="s">
        <v>35</v>
      </c>
      <c r="D10" s="35" t="s">
        <v>36</v>
      </c>
      <c r="E10" s="34">
        <v>109</v>
      </c>
      <c r="F10" s="34" t="s">
        <v>29</v>
      </c>
      <c r="G10" s="34" t="s">
        <v>30</v>
      </c>
      <c r="H10" s="34" t="s">
        <v>31</v>
      </c>
      <c r="I10" s="34" t="s">
        <v>32</v>
      </c>
      <c r="J10" s="49" t="s">
        <v>33</v>
      </c>
      <c r="K10" s="55" t="s">
        <v>34</v>
      </c>
      <c r="L10" s="51">
        <v>10.46</v>
      </c>
      <c r="M10" s="51">
        <v>188.88</v>
      </c>
      <c r="N10" s="52">
        <f>E10*L10</f>
        <v>1140.14</v>
      </c>
      <c r="O10" s="53">
        <f>E10*M10</f>
        <v>20587.92</v>
      </c>
      <c r="P10" s="53">
        <f>N10+O10</f>
        <v>21728.06</v>
      </c>
      <c r="Q10" s="60"/>
    </row>
    <row r="11" ht="21" customHeight="1" spans="1:17">
      <c r="A11" s="34" t="s">
        <v>37</v>
      </c>
      <c r="B11" s="35"/>
      <c r="C11" s="35"/>
      <c r="D11" s="35"/>
      <c r="E11" s="34">
        <v>19</v>
      </c>
      <c r="F11" s="34"/>
      <c r="G11" s="34"/>
      <c r="H11" s="34"/>
      <c r="I11" s="34"/>
      <c r="J11" s="49"/>
      <c r="K11" s="56"/>
      <c r="L11" s="51">
        <v>10.46</v>
      </c>
      <c r="M11" s="51">
        <v>188.88</v>
      </c>
      <c r="N11" s="52">
        <f>E11*L11</f>
        <v>198.74</v>
      </c>
      <c r="O11" s="53">
        <f>E11*M11</f>
        <v>3588.72</v>
      </c>
      <c r="P11" s="53">
        <f>N11+O11</f>
        <v>3787.46</v>
      </c>
      <c r="Q11" s="60"/>
    </row>
    <row r="12" ht="21" customHeight="1" spans="1:17">
      <c r="A12" s="34" t="s">
        <v>37</v>
      </c>
      <c r="B12" s="35" t="s">
        <v>38</v>
      </c>
      <c r="C12" s="35" t="s">
        <v>27</v>
      </c>
      <c r="D12" s="35" t="s">
        <v>39</v>
      </c>
      <c r="E12" s="34">
        <v>19</v>
      </c>
      <c r="F12" s="34" t="s">
        <v>29</v>
      </c>
      <c r="G12" s="34" t="s">
        <v>30</v>
      </c>
      <c r="H12" s="34" t="s">
        <v>31</v>
      </c>
      <c r="I12" s="34" t="s">
        <v>32</v>
      </c>
      <c r="J12" s="49" t="s">
        <v>33</v>
      </c>
      <c r="K12" s="55" t="s">
        <v>40</v>
      </c>
      <c r="L12" s="51">
        <v>10.46</v>
      </c>
      <c r="M12" s="51">
        <v>188.88</v>
      </c>
      <c r="N12" s="52">
        <f>E12*L12</f>
        <v>198.74</v>
      </c>
      <c r="O12" s="53">
        <f>E12*M12</f>
        <v>3588.72</v>
      </c>
      <c r="P12" s="53">
        <f>N12+O12</f>
        <v>3787.46</v>
      </c>
      <c r="Q12" s="60"/>
    </row>
    <row r="13" ht="21" customHeight="1" spans="1:17">
      <c r="A13" s="34" t="s">
        <v>41</v>
      </c>
      <c r="B13" s="35"/>
      <c r="C13" s="35"/>
      <c r="D13" s="35"/>
      <c r="E13" s="34">
        <v>168</v>
      </c>
      <c r="F13" s="34"/>
      <c r="G13" s="34"/>
      <c r="H13" s="34"/>
      <c r="I13" s="34"/>
      <c r="J13" s="49"/>
      <c r="K13" s="57"/>
      <c r="L13" s="51">
        <v>10.46</v>
      </c>
      <c r="M13" s="51">
        <v>188.88</v>
      </c>
      <c r="N13" s="52">
        <f>E13*L13</f>
        <v>1757.28</v>
      </c>
      <c r="O13" s="53">
        <f>E13*M13</f>
        <v>31731.84</v>
      </c>
      <c r="P13" s="53">
        <f>N13+O13</f>
        <v>33489.12</v>
      </c>
      <c r="Q13" s="60"/>
    </row>
    <row r="14" ht="21" customHeight="1" spans="1:17">
      <c r="A14" s="34" t="s">
        <v>41</v>
      </c>
      <c r="B14" s="35" t="s">
        <v>42</v>
      </c>
      <c r="C14" s="35" t="s">
        <v>43</v>
      </c>
      <c r="D14" s="35" t="s">
        <v>44</v>
      </c>
      <c r="E14" s="34">
        <v>54</v>
      </c>
      <c r="F14" s="34" t="s">
        <v>29</v>
      </c>
      <c r="G14" s="34" t="s">
        <v>30</v>
      </c>
      <c r="H14" s="34" t="s">
        <v>31</v>
      </c>
      <c r="I14" s="34" t="s">
        <v>32</v>
      </c>
      <c r="J14" s="49" t="s">
        <v>33</v>
      </c>
      <c r="K14" s="55" t="s">
        <v>45</v>
      </c>
      <c r="L14" s="51">
        <v>10.46</v>
      </c>
      <c r="M14" s="51">
        <v>188.88</v>
      </c>
      <c r="N14" s="52">
        <f>E14*L14</f>
        <v>564.84</v>
      </c>
      <c r="O14" s="53">
        <f>E14*M14</f>
        <v>10199.52</v>
      </c>
      <c r="P14" s="53">
        <f>N14+O14</f>
        <v>10764.36</v>
      </c>
      <c r="Q14" s="60"/>
    </row>
    <row r="15" ht="21" customHeight="1" spans="1:17">
      <c r="A15" s="34" t="s">
        <v>41</v>
      </c>
      <c r="B15" s="35" t="s">
        <v>42</v>
      </c>
      <c r="C15" s="35" t="s">
        <v>43</v>
      </c>
      <c r="D15" s="35" t="s">
        <v>46</v>
      </c>
      <c r="E15" s="34">
        <v>17</v>
      </c>
      <c r="F15" s="34" t="s">
        <v>29</v>
      </c>
      <c r="G15" s="34" t="s">
        <v>30</v>
      </c>
      <c r="H15" s="34" t="s">
        <v>31</v>
      </c>
      <c r="I15" s="34" t="s">
        <v>32</v>
      </c>
      <c r="J15" s="49" t="s">
        <v>33</v>
      </c>
      <c r="K15" s="55" t="s">
        <v>45</v>
      </c>
      <c r="L15" s="51">
        <v>10.46</v>
      </c>
      <c r="M15" s="51">
        <v>188.88</v>
      </c>
      <c r="N15" s="52">
        <f>E15*L15</f>
        <v>177.82</v>
      </c>
      <c r="O15" s="53">
        <f>E15*M15</f>
        <v>3210.96</v>
      </c>
      <c r="P15" s="53">
        <f>N15+O15</f>
        <v>3388.78</v>
      </c>
      <c r="Q15" s="60"/>
    </row>
    <row r="16" ht="21" customHeight="1" spans="1:17">
      <c r="A16" s="34" t="s">
        <v>41</v>
      </c>
      <c r="B16" s="35" t="s">
        <v>42</v>
      </c>
      <c r="C16" s="35" t="s">
        <v>43</v>
      </c>
      <c r="D16" s="35" t="s">
        <v>36</v>
      </c>
      <c r="E16" s="34">
        <v>97</v>
      </c>
      <c r="F16" s="34" t="s">
        <v>29</v>
      </c>
      <c r="G16" s="34" t="s">
        <v>30</v>
      </c>
      <c r="H16" s="34" t="s">
        <v>31</v>
      </c>
      <c r="I16" s="34" t="s">
        <v>32</v>
      </c>
      <c r="J16" s="49" t="s">
        <v>33</v>
      </c>
      <c r="K16" s="55" t="s">
        <v>45</v>
      </c>
      <c r="L16" s="51">
        <v>10.46</v>
      </c>
      <c r="M16" s="51">
        <v>188.88</v>
      </c>
      <c r="N16" s="52">
        <f>E16*L16</f>
        <v>1014.62</v>
      </c>
      <c r="O16" s="53">
        <f>E16*M16</f>
        <v>18321.36</v>
      </c>
      <c r="P16" s="53">
        <f>N16+O16</f>
        <v>19335.98</v>
      </c>
      <c r="Q16" s="60"/>
    </row>
    <row r="17" customFormat="1" ht="21" customHeight="1" spans="1:17">
      <c r="A17" s="36" t="s">
        <v>47</v>
      </c>
      <c r="B17" s="35"/>
      <c r="C17" s="35"/>
      <c r="D17" s="35"/>
      <c r="E17" s="36">
        <v>326</v>
      </c>
      <c r="F17" s="34"/>
      <c r="G17" s="34"/>
      <c r="H17" s="34"/>
      <c r="I17" s="34"/>
      <c r="J17" s="49"/>
      <c r="K17" s="55"/>
      <c r="L17" s="51">
        <v>10.46</v>
      </c>
      <c r="M17" s="51">
        <v>188.88</v>
      </c>
      <c r="N17" s="52">
        <f>E17*L17</f>
        <v>3409.96</v>
      </c>
      <c r="O17" s="53">
        <f>E17*M17</f>
        <v>61574.88</v>
      </c>
      <c r="P17" s="53">
        <f>N17+O17</f>
        <v>64984.84</v>
      </c>
      <c r="Q17" s="60"/>
    </row>
    <row r="18" customFormat="1" ht="21" customHeight="1" spans="1:17">
      <c r="A18" s="34" t="s">
        <v>48</v>
      </c>
      <c r="B18" s="35"/>
      <c r="C18" s="35"/>
      <c r="D18" s="35"/>
      <c r="E18" s="34">
        <v>113</v>
      </c>
      <c r="F18" s="34"/>
      <c r="G18" s="34"/>
      <c r="H18" s="34"/>
      <c r="I18" s="34"/>
      <c r="J18" s="49"/>
      <c r="K18" s="55"/>
      <c r="L18" s="51">
        <v>10.46</v>
      </c>
      <c r="M18" s="51">
        <v>188.88</v>
      </c>
      <c r="N18" s="52">
        <f>E18*L18</f>
        <v>1181.98</v>
      </c>
      <c r="O18" s="53">
        <f>E18*M18</f>
        <v>21343.44</v>
      </c>
      <c r="P18" s="53">
        <f>N18+O18</f>
        <v>22525.42</v>
      </c>
      <c r="Q18" s="60"/>
    </row>
    <row r="19" s="1" customFormat="1" ht="21" customHeight="1" spans="1:17">
      <c r="A19" s="34" t="s">
        <v>48</v>
      </c>
      <c r="B19" s="35" t="s">
        <v>49</v>
      </c>
      <c r="C19" s="35" t="s">
        <v>50</v>
      </c>
      <c r="D19" s="35" t="s">
        <v>51</v>
      </c>
      <c r="E19" s="34">
        <v>68</v>
      </c>
      <c r="F19" s="34" t="s">
        <v>29</v>
      </c>
      <c r="G19" s="34" t="s">
        <v>30</v>
      </c>
      <c r="H19" s="37" t="s">
        <v>31</v>
      </c>
      <c r="I19" s="34" t="s">
        <v>32</v>
      </c>
      <c r="J19" s="49" t="s">
        <v>33</v>
      </c>
      <c r="K19" s="55" t="s">
        <v>52</v>
      </c>
      <c r="L19" s="51">
        <v>10.46</v>
      </c>
      <c r="M19" s="51">
        <v>188.88</v>
      </c>
      <c r="N19" s="52">
        <f>E19*L19</f>
        <v>711.28</v>
      </c>
      <c r="O19" s="53">
        <f>E19*M19</f>
        <v>12843.84</v>
      </c>
      <c r="P19" s="53">
        <f>N19+O19</f>
        <v>13555.12</v>
      </c>
      <c r="Q19" s="59"/>
    </row>
    <row r="20" ht="21" customHeight="1" spans="1:17">
      <c r="A20" s="34" t="s">
        <v>48</v>
      </c>
      <c r="B20" s="35" t="s">
        <v>49</v>
      </c>
      <c r="C20" s="35" t="s">
        <v>53</v>
      </c>
      <c r="D20" s="35" t="s">
        <v>49</v>
      </c>
      <c r="E20" s="34">
        <v>45</v>
      </c>
      <c r="F20" s="34" t="s">
        <v>29</v>
      </c>
      <c r="G20" s="34" t="s">
        <v>54</v>
      </c>
      <c r="H20" s="37" t="s">
        <v>31</v>
      </c>
      <c r="I20" s="34" t="s">
        <v>32</v>
      </c>
      <c r="J20" s="49" t="s">
        <v>33</v>
      </c>
      <c r="K20" s="55" t="s">
        <v>52</v>
      </c>
      <c r="L20" s="51">
        <v>10.46</v>
      </c>
      <c r="M20" s="51">
        <v>188.88</v>
      </c>
      <c r="N20" s="52">
        <f>E20*L20</f>
        <v>470.7</v>
      </c>
      <c r="O20" s="53">
        <f>E20*M20</f>
        <v>8499.6</v>
      </c>
      <c r="P20" s="53">
        <f>N20+O20</f>
        <v>8970.3</v>
      </c>
      <c r="Q20" s="60"/>
    </row>
    <row r="21" ht="21" customHeight="1" spans="1:17">
      <c r="A21" s="34" t="s">
        <v>55</v>
      </c>
      <c r="B21" s="35"/>
      <c r="C21" s="35"/>
      <c r="D21" s="35"/>
      <c r="E21" s="34">
        <v>145</v>
      </c>
      <c r="F21" s="34"/>
      <c r="G21" s="34"/>
      <c r="H21" s="37"/>
      <c r="I21" s="34"/>
      <c r="J21" s="49"/>
      <c r="K21" s="55"/>
      <c r="L21" s="51">
        <v>10.46</v>
      </c>
      <c r="M21" s="51">
        <v>188.88</v>
      </c>
      <c r="N21" s="52">
        <f>E21*L21</f>
        <v>1516.7</v>
      </c>
      <c r="O21" s="53">
        <f>E21*M21</f>
        <v>27387.6</v>
      </c>
      <c r="P21" s="53">
        <f>N21+O21</f>
        <v>28904.3</v>
      </c>
      <c r="Q21" s="60"/>
    </row>
    <row r="22" ht="21" customHeight="1" spans="1:17">
      <c r="A22" s="34" t="s">
        <v>55</v>
      </c>
      <c r="B22" s="35" t="s">
        <v>51</v>
      </c>
      <c r="C22" s="35" t="s">
        <v>56</v>
      </c>
      <c r="D22" s="35" t="s">
        <v>57</v>
      </c>
      <c r="E22" s="34">
        <v>101</v>
      </c>
      <c r="F22" s="34" t="s">
        <v>29</v>
      </c>
      <c r="G22" s="34" t="s">
        <v>58</v>
      </c>
      <c r="H22" s="37" t="s">
        <v>31</v>
      </c>
      <c r="I22" s="34" t="s">
        <v>32</v>
      </c>
      <c r="J22" s="49" t="s">
        <v>33</v>
      </c>
      <c r="K22" s="55" t="s">
        <v>59</v>
      </c>
      <c r="L22" s="51">
        <v>10.46</v>
      </c>
      <c r="M22" s="51">
        <v>188.88</v>
      </c>
      <c r="N22" s="52">
        <f>E22*L22</f>
        <v>1056.46</v>
      </c>
      <c r="O22" s="53">
        <f>E22*M22</f>
        <v>19076.88</v>
      </c>
      <c r="P22" s="53">
        <f>N22+O22</f>
        <v>20133.34</v>
      </c>
      <c r="Q22" s="60"/>
    </row>
    <row r="23" ht="21" customHeight="1" spans="1:17">
      <c r="A23" s="34" t="s">
        <v>55</v>
      </c>
      <c r="B23" s="35" t="s">
        <v>51</v>
      </c>
      <c r="C23" s="35" t="s">
        <v>56</v>
      </c>
      <c r="D23" s="35" t="s">
        <v>60</v>
      </c>
      <c r="E23" s="34">
        <v>44</v>
      </c>
      <c r="F23" s="34" t="s">
        <v>29</v>
      </c>
      <c r="G23" s="34" t="s">
        <v>58</v>
      </c>
      <c r="H23" s="37" t="s">
        <v>31</v>
      </c>
      <c r="I23" s="34" t="s">
        <v>32</v>
      </c>
      <c r="J23" s="49" t="s">
        <v>33</v>
      </c>
      <c r="K23" s="55" t="s">
        <v>59</v>
      </c>
      <c r="L23" s="51">
        <v>10.46</v>
      </c>
      <c r="M23" s="51">
        <v>188.88</v>
      </c>
      <c r="N23" s="52">
        <f>E23*L23</f>
        <v>460.24</v>
      </c>
      <c r="O23" s="53">
        <f>E23*M23</f>
        <v>8310.72</v>
      </c>
      <c r="P23" s="53">
        <f>N23+O23</f>
        <v>8770.96</v>
      </c>
      <c r="Q23" s="61"/>
    </row>
    <row r="24" ht="21" customHeight="1" spans="1:17">
      <c r="A24" s="34" t="s">
        <v>61</v>
      </c>
      <c r="B24" s="35"/>
      <c r="C24" s="35"/>
      <c r="D24" s="35"/>
      <c r="E24" s="34">
        <v>68</v>
      </c>
      <c r="F24" s="34"/>
      <c r="G24" s="34"/>
      <c r="H24" s="37"/>
      <c r="I24" s="34"/>
      <c r="J24" s="49"/>
      <c r="K24" s="55"/>
      <c r="L24" s="51">
        <v>10.46</v>
      </c>
      <c r="M24" s="51">
        <v>188.88</v>
      </c>
      <c r="N24" s="52">
        <f>E24*L24</f>
        <v>711.28</v>
      </c>
      <c r="O24" s="53">
        <f>E24*M24</f>
        <v>12843.84</v>
      </c>
      <c r="P24" s="53">
        <f>N24+O24</f>
        <v>13555.12</v>
      </c>
      <c r="Q24" s="61"/>
    </row>
    <row r="25" ht="21" customHeight="1" spans="1:17">
      <c r="A25" s="34" t="s">
        <v>61</v>
      </c>
      <c r="B25" s="35" t="s">
        <v>62</v>
      </c>
      <c r="C25" s="35" t="s">
        <v>27</v>
      </c>
      <c r="D25" s="35" t="s">
        <v>51</v>
      </c>
      <c r="E25" s="34">
        <v>68</v>
      </c>
      <c r="F25" s="34" t="s">
        <v>29</v>
      </c>
      <c r="G25" s="34" t="s">
        <v>58</v>
      </c>
      <c r="H25" s="37" t="s">
        <v>31</v>
      </c>
      <c r="I25" s="34" t="s">
        <v>32</v>
      </c>
      <c r="J25" s="49" t="s">
        <v>33</v>
      </c>
      <c r="K25" s="55" t="s">
        <v>63</v>
      </c>
      <c r="L25" s="51">
        <v>10.46</v>
      </c>
      <c r="M25" s="51">
        <v>188.88</v>
      </c>
      <c r="N25" s="52">
        <f>E25*L25</f>
        <v>711.28</v>
      </c>
      <c r="O25" s="53">
        <f>E25*M25</f>
        <v>12843.84</v>
      </c>
      <c r="P25" s="53">
        <f>N25+O25</f>
        <v>13555.12</v>
      </c>
      <c r="Q25" s="61"/>
    </row>
    <row r="26" ht="21" customHeight="1" spans="1:17">
      <c r="A26" s="36" t="s">
        <v>64</v>
      </c>
      <c r="B26" s="35"/>
      <c r="C26" s="35"/>
      <c r="D26" s="35"/>
      <c r="E26" s="36">
        <v>199</v>
      </c>
      <c r="F26" s="34"/>
      <c r="G26" s="34"/>
      <c r="H26" s="37"/>
      <c r="I26" s="34"/>
      <c r="J26" s="49"/>
      <c r="K26" s="55"/>
      <c r="L26" s="51">
        <v>10.46</v>
      </c>
      <c r="M26" s="51">
        <v>188.88</v>
      </c>
      <c r="N26" s="52">
        <f>E26*L26</f>
        <v>2081.54</v>
      </c>
      <c r="O26" s="53">
        <f>E26*M26</f>
        <v>37587.12</v>
      </c>
      <c r="P26" s="53">
        <f>N26+O26</f>
        <v>39668.66</v>
      </c>
      <c r="Q26" s="61"/>
    </row>
    <row r="27" ht="21" customHeight="1" spans="1:17">
      <c r="A27" s="34" t="s">
        <v>65</v>
      </c>
      <c r="B27" s="35"/>
      <c r="C27" s="35"/>
      <c r="D27" s="35"/>
      <c r="E27" s="34">
        <v>199</v>
      </c>
      <c r="F27" s="34"/>
      <c r="G27" s="34"/>
      <c r="H27" s="37"/>
      <c r="I27" s="34"/>
      <c r="J27" s="49"/>
      <c r="K27" s="55"/>
      <c r="L27" s="51">
        <v>10.46</v>
      </c>
      <c r="M27" s="51">
        <v>188.88</v>
      </c>
      <c r="N27" s="52">
        <f>E27*L27</f>
        <v>2081.54</v>
      </c>
      <c r="O27" s="53">
        <f>E27*M27</f>
        <v>37587.12</v>
      </c>
      <c r="P27" s="53">
        <f>N27+O27</f>
        <v>39668.66</v>
      </c>
      <c r="Q27" s="61"/>
    </row>
    <row r="28" ht="21" customHeight="1" spans="1:17">
      <c r="A28" s="38" t="s">
        <v>65</v>
      </c>
      <c r="B28" s="35" t="s">
        <v>66</v>
      </c>
      <c r="C28" s="35" t="s">
        <v>53</v>
      </c>
      <c r="D28" s="35" t="s">
        <v>67</v>
      </c>
      <c r="E28" s="34">
        <v>199</v>
      </c>
      <c r="F28" s="38" t="s">
        <v>29</v>
      </c>
      <c r="G28" s="38" t="s">
        <v>68</v>
      </c>
      <c r="H28" s="38" t="s">
        <v>31</v>
      </c>
      <c r="I28" s="34" t="s">
        <v>32</v>
      </c>
      <c r="J28" s="49" t="s">
        <v>33</v>
      </c>
      <c r="K28" s="55" t="s">
        <v>69</v>
      </c>
      <c r="L28" s="51">
        <v>10.46</v>
      </c>
      <c r="M28" s="51">
        <v>188.88</v>
      </c>
      <c r="N28" s="52">
        <f>E28*L28</f>
        <v>2081.54</v>
      </c>
      <c r="O28" s="53">
        <f>E28*M28</f>
        <v>37587.12</v>
      </c>
      <c r="P28" s="53">
        <f>N28+O28</f>
        <v>39668.66</v>
      </c>
      <c r="Q28" s="61"/>
    </row>
    <row r="29" customFormat="1" ht="21" customHeight="1" spans="1:17">
      <c r="A29" s="39" t="s">
        <v>70</v>
      </c>
      <c r="B29" s="35"/>
      <c r="C29" s="35"/>
      <c r="D29" s="35"/>
      <c r="E29" s="36">
        <v>194</v>
      </c>
      <c r="F29" s="38"/>
      <c r="G29" s="38"/>
      <c r="H29" s="38"/>
      <c r="I29" s="34"/>
      <c r="J29" s="49"/>
      <c r="K29" s="55"/>
      <c r="L29" s="51">
        <v>10.46</v>
      </c>
      <c r="M29" s="51">
        <v>188.88</v>
      </c>
      <c r="N29" s="52">
        <f>E29*L29</f>
        <v>2029.24</v>
      </c>
      <c r="O29" s="53">
        <f>E29*M29</f>
        <v>36642.72</v>
      </c>
      <c r="P29" s="53">
        <f>N29+O29</f>
        <v>38671.96</v>
      </c>
      <c r="Q29" s="61"/>
    </row>
    <row r="30" customFormat="1" ht="21" customHeight="1" spans="1:17">
      <c r="A30" s="38" t="s">
        <v>71</v>
      </c>
      <c r="B30" s="35"/>
      <c r="C30" s="35"/>
      <c r="D30" s="35"/>
      <c r="E30" s="34">
        <v>152</v>
      </c>
      <c r="F30" s="38"/>
      <c r="G30" s="38"/>
      <c r="H30" s="38"/>
      <c r="I30" s="34"/>
      <c r="J30" s="49"/>
      <c r="K30" s="55"/>
      <c r="L30" s="51">
        <v>10.46</v>
      </c>
      <c r="M30" s="51">
        <v>188.88</v>
      </c>
      <c r="N30" s="52">
        <f>E30*L30</f>
        <v>1589.92</v>
      </c>
      <c r="O30" s="53">
        <f>E30*M30</f>
        <v>28709.76</v>
      </c>
      <c r="P30" s="53">
        <f>N30+O30</f>
        <v>30299.68</v>
      </c>
      <c r="Q30" s="61"/>
    </row>
    <row r="31" s="1" customFormat="1" ht="21" customHeight="1" spans="1:17">
      <c r="A31" s="34" t="s">
        <v>71</v>
      </c>
      <c r="B31" s="35" t="s">
        <v>44</v>
      </c>
      <c r="C31" s="35" t="s">
        <v>72</v>
      </c>
      <c r="D31" s="35" t="s">
        <v>62</v>
      </c>
      <c r="E31" s="34">
        <v>152</v>
      </c>
      <c r="F31" s="40" t="s">
        <v>29</v>
      </c>
      <c r="G31" s="37" t="s">
        <v>73</v>
      </c>
      <c r="H31" s="37" t="s">
        <v>31</v>
      </c>
      <c r="I31" s="34" t="s">
        <v>32</v>
      </c>
      <c r="J31" s="49" t="s">
        <v>33</v>
      </c>
      <c r="K31" s="55" t="s">
        <v>74</v>
      </c>
      <c r="L31" s="51">
        <v>10.46</v>
      </c>
      <c r="M31" s="51">
        <v>188.88</v>
      </c>
      <c r="N31" s="52">
        <f>E31*L31</f>
        <v>1589.92</v>
      </c>
      <c r="O31" s="53">
        <f>E31*M31</f>
        <v>28709.76</v>
      </c>
      <c r="P31" s="53">
        <f>N31+O31</f>
        <v>30299.68</v>
      </c>
      <c r="Q31" s="59"/>
    </row>
    <row r="32" s="1" customFormat="1" ht="21" customHeight="1" spans="1:17">
      <c r="A32" s="34" t="s">
        <v>75</v>
      </c>
      <c r="B32" s="35"/>
      <c r="C32" s="35"/>
      <c r="D32" s="35"/>
      <c r="E32" s="34">
        <v>42</v>
      </c>
      <c r="F32" s="40"/>
      <c r="G32" s="37"/>
      <c r="H32" s="37"/>
      <c r="I32" s="34"/>
      <c r="J32" s="49"/>
      <c r="K32" s="55"/>
      <c r="L32" s="51">
        <v>10.46</v>
      </c>
      <c r="M32" s="51">
        <v>188.88</v>
      </c>
      <c r="N32" s="52">
        <f>E32*L32</f>
        <v>439.32</v>
      </c>
      <c r="O32" s="53">
        <f>E32*M32</f>
        <v>7932.96</v>
      </c>
      <c r="P32" s="53">
        <f>N32+O32</f>
        <v>8372.28</v>
      </c>
      <c r="Q32" s="59"/>
    </row>
    <row r="33" ht="21" customHeight="1" spans="1:17">
      <c r="A33" s="34" t="s">
        <v>75</v>
      </c>
      <c r="B33" s="35" t="s">
        <v>76</v>
      </c>
      <c r="C33" s="35" t="s">
        <v>72</v>
      </c>
      <c r="D33" s="35" t="s">
        <v>49</v>
      </c>
      <c r="E33" s="34">
        <v>26</v>
      </c>
      <c r="F33" s="40" t="s">
        <v>29</v>
      </c>
      <c r="G33" s="37" t="s">
        <v>73</v>
      </c>
      <c r="H33" s="37" t="s">
        <v>31</v>
      </c>
      <c r="I33" s="34" t="s">
        <v>32</v>
      </c>
      <c r="J33" s="49" t="s">
        <v>33</v>
      </c>
      <c r="K33" s="55" t="s">
        <v>77</v>
      </c>
      <c r="L33" s="51">
        <v>10.46</v>
      </c>
      <c r="M33" s="51">
        <v>188.88</v>
      </c>
      <c r="N33" s="52">
        <f>E33*L33</f>
        <v>271.96</v>
      </c>
      <c r="O33" s="53">
        <f>E33*M33</f>
        <v>4910.88</v>
      </c>
      <c r="P33" s="53">
        <f>N33+O33</f>
        <v>5182.84</v>
      </c>
      <c r="Q33" s="30"/>
    </row>
    <row r="34" ht="21" customHeight="1" spans="1:17">
      <c r="A34" s="34" t="s">
        <v>75</v>
      </c>
      <c r="B34" s="35" t="s">
        <v>76</v>
      </c>
      <c r="C34" s="35" t="s">
        <v>27</v>
      </c>
      <c r="D34" s="35" t="s">
        <v>78</v>
      </c>
      <c r="E34" s="34">
        <v>16</v>
      </c>
      <c r="F34" s="40" t="s">
        <v>29</v>
      </c>
      <c r="G34" s="37" t="s">
        <v>73</v>
      </c>
      <c r="H34" s="37" t="s">
        <v>31</v>
      </c>
      <c r="I34" s="34" t="s">
        <v>32</v>
      </c>
      <c r="J34" s="49" t="s">
        <v>33</v>
      </c>
      <c r="K34" s="55" t="s">
        <v>77</v>
      </c>
      <c r="L34" s="51">
        <v>10.46</v>
      </c>
      <c r="M34" s="51">
        <v>188.88</v>
      </c>
      <c r="N34" s="52">
        <f>E34*L34</f>
        <v>167.36</v>
      </c>
      <c r="O34" s="53">
        <f>E34*M34</f>
        <v>3022.08</v>
      </c>
      <c r="P34" s="53">
        <f>N34+O34</f>
        <v>3189.44</v>
      </c>
      <c r="Q34" s="30"/>
    </row>
    <row r="35" customFormat="1" ht="21" customHeight="1" spans="1:17">
      <c r="A35" s="36" t="s">
        <v>79</v>
      </c>
      <c r="B35" s="35"/>
      <c r="C35" s="35"/>
      <c r="D35" s="35"/>
      <c r="E35" s="36">
        <v>158</v>
      </c>
      <c r="F35" s="40"/>
      <c r="G35" s="37"/>
      <c r="H35" s="37"/>
      <c r="I35" s="34"/>
      <c r="J35" s="49"/>
      <c r="K35" s="55"/>
      <c r="L35" s="51">
        <v>10.46</v>
      </c>
      <c r="M35" s="51">
        <v>188.88</v>
      </c>
      <c r="N35" s="52">
        <f>E35*L35</f>
        <v>1652.68</v>
      </c>
      <c r="O35" s="53">
        <f>E35*M35</f>
        <v>29843.04</v>
      </c>
      <c r="P35" s="53">
        <f>N35+O35</f>
        <v>31495.72</v>
      </c>
      <c r="Q35" s="30"/>
    </row>
    <row r="36" customFormat="1" ht="21" customHeight="1" spans="1:17">
      <c r="A36" s="34" t="s">
        <v>80</v>
      </c>
      <c r="B36" s="35"/>
      <c r="C36" s="35"/>
      <c r="D36" s="35"/>
      <c r="E36" s="34">
        <v>49</v>
      </c>
      <c r="F36" s="40"/>
      <c r="G36" s="37"/>
      <c r="H36" s="37"/>
      <c r="I36" s="34"/>
      <c r="J36" s="49"/>
      <c r="K36" s="55"/>
      <c r="L36" s="51">
        <v>10.46</v>
      </c>
      <c r="M36" s="51">
        <v>188.88</v>
      </c>
      <c r="N36" s="52">
        <f>E36*L36</f>
        <v>512.54</v>
      </c>
      <c r="O36" s="53">
        <f>E36*M36</f>
        <v>9255.12</v>
      </c>
      <c r="P36" s="53">
        <f>N36+O36</f>
        <v>9767.66</v>
      </c>
      <c r="Q36" s="30"/>
    </row>
    <row r="37" s="1" customFormat="1" ht="21" customHeight="1" spans="1:17">
      <c r="A37" s="38" t="s">
        <v>80</v>
      </c>
      <c r="B37" s="41" t="s">
        <v>81</v>
      </c>
      <c r="C37" s="41" t="s">
        <v>27</v>
      </c>
      <c r="D37" s="41" t="s">
        <v>82</v>
      </c>
      <c r="E37" s="38">
        <v>49</v>
      </c>
      <c r="F37" s="38" t="s">
        <v>29</v>
      </c>
      <c r="G37" s="38" t="s">
        <v>73</v>
      </c>
      <c r="H37" s="38" t="s">
        <v>31</v>
      </c>
      <c r="I37" s="34" t="s">
        <v>32</v>
      </c>
      <c r="J37" s="49" t="s">
        <v>33</v>
      </c>
      <c r="K37" s="55" t="s">
        <v>83</v>
      </c>
      <c r="L37" s="51">
        <v>10.46</v>
      </c>
      <c r="M37" s="51">
        <v>188.88</v>
      </c>
      <c r="N37" s="52">
        <f>E37*L37</f>
        <v>512.54</v>
      </c>
      <c r="O37" s="53">
        <f>E37*M37</f>
        <v>9255.12</v>
      </c>
      <c r="P37" s="53">
        <f>N37+O37</f>
        <v>9767.66</v>
      </c>
      <c r="Q37" s="62"/>
    </row>
    <row r="38" s="1" customFormat="1" ht="21" customHeight="1" spans="1:17">
      <c r="A38" s="38" t="s">
        <v>84</v>
      </c>
      <c r="B38" s="41"/>
      <c r="C38" s="41"/>
      <c r="D38" s="41"/>
      <c r="E38" s="38">
        <v>109</v>
      </c>
      <c r="F38" s="38"/>
      <c r="G38" s="38"/>
      <c r="H38" s="38"/>
      <c r="I38" s="34"/>
      <c r="J38" s="49"/>
      <c r="K38" s="55"/>
      <c r="L38" s="51">
        <v>10.46</v>
      </c>
      <c r="M38" s="51">
        <v>188.88</v>
      </c>
      <c r="N38" s="52">
        <f>E38*L38</f>
        <v>1140.14</v>
      </c>
      <c r="O38" s="53">
        <f>E38*M38</f>
        <v>20587.92</v>
      </c>
      <c r="P38" s="53">
        <f>N38+O38</f>
        <v>21728.06</v>
      </c>
      <c r="Q38" s="62"/>
    </row>
    <row r="39" s="1" customFormat="1" ht="21" customHeight="1" spans="1:17">
      <c r="A39" s="38" t="s">
        <v>84</v>
      </c>
      <c r="B39" s="41" t="s">
        <v>85</v>
      </c>
      <c r="C39" s="41" t="s">
        <v>86</v>
      </c>
      <c r="D39" s="41" t="s">
        <v>78</v>
      </c>
      <c r="E39" s="38">
        <v>109</v>
      </c>
      <c r="F39" s="38" t="s">
        <v>29</v>
      </c>
      <c r="G39" s="38" t="s">
        <v>73</v>
      </c>
      <c r="H39" s="38" t="s">
        <v>31</v>
      </c>
      <c r="I39" s="34" t="s">
        <v>32</v>
      </c>
      <c r="J39" s="49" t="s">
        <v>33</v>
      </c>
      <c r="K39" s="55" t="s">
        <v>87</v>
      </c>
      <c r="L39" s="51">
        <v>10.46</v>
      </c>
      <c r="M39" s="51">
        <v>188.88</v>
      </c>
      <c r="N39" s="52">
        <f>E39*L39</f>
        <v>1140.14</v>
      </c>
      <c r="O39" s="53">
        <f>E39*M39</f>
        <v>20587.92</v>
      </c>
      <c r="P39" s="53">
        <f>N39+O39</f>
        <v>21728.06</v>
      </c>
      <c r="Q39" s="62"/>
    </row>
    <row r="40" s="1" customFormat="1" ht="21" customHeight="1" spans="1:17">
      <c r="A40" s="39" t="s">
        <v>88</v>
      </c>
      <c r="B40" s="41"/>
      <c r="C40" s="41"/>
      <c r="D40" s="41"/>
      <c r="E40" s="39">
        <v>312</v>
      </c>
      <c r="F40" s="38"/>
      <c r="G40" s="38"/>
      <c r="H40" s="38"/>
      <c r="I40" s="34"/>
      <c r="J40" s="49"/>
      <c r="K40" s="55"/>
      <c r="L40" s="51">
        <v>10.46</v>
      </c>
      <c r="M40" s="51">
        <v>188.88</v>
      </c>
      <c r="N40" s="52">
        <f>E40*L40</f>
        <v>3263.52</v>
      </c>
      <c r="O40" s="53">
        <f>E40*M40</f>
        <v>58930.56</v>
      </c>
      <c r="P40" s="53">
        <f>N40+O40</f>
        <v>62194.08</v>
      </c>
      <c r="Q40" s="62"/>
    </row>
    <row r="41" s="1" customFormat="1" ht="21" customHeight="1" spans="1:17">
      <c r="A41" s="38" t="s">
        <v>89</v>
      </c>
      <c r="B41" s="41"/>
      <c r="C41" s="41"/>
      <c r="D41" s="41"/>
      <c r="E41" s="38">
        <v>162</v>
      </c>
      <c r="F41" s="38"/>
      <c r="G41" s="38"/>
      <c r="H41" s="38"/>
      <c r="I41" s="34"/>
      <c r="J41" s="49"/>
      <c r="K41" s="55"/>
      <c r="L41" s="51">
        <v>10.46</v>
      </c>
      <c r="M41" s="51">
        <v>188.88</v>
      </c>
      <c r="N41" s="52">
        <f>E41*L41</f>
        <v>1694.52</v>
      </c>
      <c r="O41" s="53">
        <f>E41*M41</f>
        <v>30598.56</v>
      </c>
      <c r="P41" s="53">
        <f>N41+O41</f>
        <v>32293.08</v>
      </c>
      <c r="Q41" s="62"/>
    </row>
    <row r="42" ht="21" customHeight="1" spans="1:17">
      <c r="A42" s="38" t="s">
        <v>89</v>
      </c>
      <c r="B42" s="41" t="s">
        <v>90</v>
      </c>
      <c r="C42" s="41" t="s">
        <v>91</v>
      </c>
      <c r="D42" s="41" t="s">
        <v>92</v>
      </c>
      <c r="E42" s="38">
        <v>58</v>
      </c>
      <c r="F42" s="38" t="s">
        <v>29</v>
      </c>
      <c r="G42" s="38" t="s">
        <v>93</v>
      </c>
      <c r="H42" s="38" t="s">
        <v>31</v>
      </c>
      <c r="I42" s="34" t="s">
        <v>32</v>
      </c>
      <c r="J42" s="49" t="s">
        <v>33</v>
      </c>
      <c r="K42" s="58" t="s">
        <v>94</v>
      </c>
      <c r="L42" s="51">
        <v>10.46</v>
      </c>
      <c r="M42" s="51">
        <v>188.88</v>
      </c>
      <c r="N42" s="52">
        <f>E42*L42</f>
        <v>606.68</v>
      </c>
      <c r="O42" s="53">
        <f>E42*M42</f>
        <v>10955.04</v>
      </c>
      <c r="P42" s="53">
        <f>N42+O42</f>
        <v>11561.72</v>
      </c>
      <c r="Q42" s="63"/>
    </row>
    <row r="43" ht="21" customHeight="1" spans="1:17">
      <c r="A43" s="38" t="s">
        <v>89</v>
      </c>
      <c r="B43" s="41" t="s">
        <v>90</v>
      </c>
      <c r="C43" s="41" t="s">
        <v>95</v>
      </c>
      <c r="D43" s="41" t="s">
        <v>78</v>
      </c>
      <c r="E43" s="38">
        <v>68</v>
      </c>
      <c r="F43" s="38" t="s">
        <v>29</v>
      </c>
      <c r="G43" s="38" t="s">
        <v>93</v>
      </c>
      <c r="H43" s="38" t="s">
        <v>31</v>
      </c>
      <c r="I43" s="34" t="s">
        <v>32</v>
      </c>
      <c r="J43" s="49" t="s">
        <v>33</v>
      </c>
      <c r="K43" s="58" t="s">
        <v>94</v>
      </c>
      <c r="L43" s="51">
        <v>10.46</v>
      </c>
      <c r="M43" s="51">
        <v>188.88</v>
      </c>
      <c r="N43" s="52">
        <f>E43*L43</f>
        <v>711.28</v>
      </c>
      <c r="O43" s="53">
        <f>E43*M43</f>
        <v>12843.84</v>
      </c>
      <c r="P43" s="53">
        <f>N43+O43</f>
        <v>13555.12</v>
      </c>
      <c r="Q43" s="63"/>
    </row>
    <row r="44" ht="21" customHeight="1" spans="1:17">
      <c r="A44" s="38" t="s">
        <v>89</v>
      </c>
      <c r="B44" s="41" t="s">
        <v>90</v>
      </c>
      <c r="C44" s="41" t="s">
        <v>95</v>
      </c>
      <c r="D44" s="41" t="s">
        <v>92</v>
      </c>
      <c r="E44" s="38">
        <v>36</v>
      </c>
      <c r="F44" s="38" t="s">
        <v>29</v>
      </c>
      <c r="G44" s="38" t="s">
        <v>93</v>
      </c>
      <c r="H44" s="38" t="s">
        <v>31</v>
      </c>
      <c r="I44" s="34" t="s">
        <v>32</v>
      </c>
      <c r="J44" s="49" t="s">
        <v>33</v>
      </c>
      <c r="K44" s="58" t="s">
        <v>94</v>
      </c>
      <c r="L44" s="51">
        <v>10.46</v>
      </c>
      <c r="M44" s="51">
        <v>188.88</v>
      </c>
      <c r="N44" s="52">
        <f>E44*L44</f>
        <v>376.56</v>
      </c>
      <c r="O44" s="53">
        <f>E44*M44</f>
        <v>6799.68</v>
      </c>
      <c r="P44" s="53">
        <f>N44+O44</f>
        <v>7176.24</v>
      </c>
      <c r="Q44" s="63"/>
    </row>
    <row r="45" customFormat="1" ht="21" customHeight="1" spans="1:17">
      <c r="A45" s="38" t="s">
        <v>96</v>
      </c>
      <c r="B45" s="41"/>
      <c r="C45" s="41"/>
      <c r="D45" s="41"/>
      <c r="E45" s="38">
        <v>58</v>
      </c>
      <c r="F45" s="38"/>
      <c r="G45" s="38"/>
      <c r="H45" s="38"/>
      <c r="I45" s="34"/>
      <c r="J45" s="49"/>
      <c r="K45" s="58"/>
      <c r="L45" s="51">
        <v>10.46</v>
      </c>
      <c r="M45" s="51">
        <v>188.88</v>
      </c>
      <c r="N45" s="52">
        <f>E45*L45</f>
        <v>606.68</v>
      </c>
      <c r="O45" s="53">
        <f>E45*M45</f>
        <v>10955.04</v>
      </c>
      <c r="P45" s="53">
        <f>N45+O45</f>
        <v>11561.72</v>
      </c>
      <c r="Q45" s="63"/>
    </row>
    <row r="46" s="1" customFormat="1" ht="21" customHeight="1" spans="1:17">
      <c r="A46" s="40" t="s">
        <v>96</v>
      </c>
      <c r="B46" s="42" t="s">
        <v>97</v>
      </c>
      <c r="C46" s="42" t="s">
        <v>56</v>
      </c>
      <c r="D46" s="42" t="s">
        <v>44</v>
      </c>
      <c r="E46" s="40">
        <v>58</v>
      </c>
      <c r="F46" s="38" t="s">
        <v>29</v>
      </c>
      <c r="G46" s="37" t="s">
        <v>98</v>
      </c>
      <c r="H46" s="37" t="s">
        <v>31</v>
      </c>
      <c r="I46" s="34" t="s">
        <v>32</v>
      </c>
      <c r="J46" s="49" t="s">
        <v>33</v>
      </c>
      <c r="K46" s="58" t="s">
        <v>99</v>
      </c>
      <c r="L46" s="51">
        <v>10.46</v>
      </c>
      <c r="M46" s="51">
        <v>188.88</v>
      </c>
      <c r="N46" s="52">
        <f>E46*L46</f>
        <v>606.68</v>
      </c>
      <c r="O46" s="53">
        <f>E46*M46</f>
        <v>10955.04</v>
      </c>
      <c r="P46" s="53">
        <f>N46+O46</f>
        <v>11561.72</v>
      </c>
      <c r="Q46" s="64"/>
    </row>
    <row r="47" s="1" customFormat="1" ht="21" customHeight="1" spans="1:17">
      <c r="A47" s="40" t="s">
        <v>100</v>
      </c>
      <c r="B47" s="42"/>
      <c r="C47" s="42"/>
      <c r="D47" s="42"/>
      <c r="E47" s="40">
        <v>30</v>
      </c>
      <c r="F47" s="38"/>
      <c r="G47" s="37"/>
      <c r="H47" s="37"/>
      <c r="I47" s="34"/>
      <c r="J47" s="49"/>
      <c r="K47" s="58"/>
      <c r="L47" s="51">
        <v>10.46</v>
      </c>
      <c r="M47" s="51">
        <v>188.88</v>
      </c>
      <c r="N47" s="52">
        <f>E47*L47</f>
        <v>313.8</v>
      </c>
      <c r="O47" s="53">
        <f>E47*M47</f>
        <v>5666.4</v>
      </c>
      <c r="P47" s="53">
        <f>N47+O47</f>
        <v>5980.2</v>
      </c>
      <c r="Q47" s="64"/>
    </row>
    <row r="48" ht="21" customHeight="1" spans="1:17">
      <c r="A48" s="38" t="s">
        <v>100</v>
      </c>
      <c r="B48" s="41" t="s">
        <v>46</v>
      </c>
      <c r="C48" s="41" t="s">
        <v>101</v>
      </c>
      <c r="D48" s="41" t="s">
        <v>102</v>
      </c>
      <c r="E48" s="38">
        <v>30</v>
      </c>
      <c r="F48" s="38" t="s">
        <v>29</v>
      </c>
      <c r="G48" s="38" t="s">
        <v>73</v>
      </c>
      <c r="H48" s="38" t="s">
        <v>31</v>
      </c>
      <c r="I48" s="34" t="s">
        <v>32</v>
      </c>
      <c r="J48" s="49" t="s">
        <v>33</v>
      </c>
      <c r="K48" s="55" t="s">
        <v>94</v>
      </c>
      <c r="L48" s="51">
        <v>10.46</v>
      </c>
      <c r="M48" s="51">
        <v>188.88</v>
      </c>
      <c r="N48" s="52">
        <f>E48*L48</f>
        <v>313.8</v>
      </c>
      <c r="O48" s="53">
        <f>E48*M48</f>
        <v>5666.4</v>
      </c>
      <c r="P48" s="53">
        <f>N48+O48</f>
        <v>5980.2</v>
      </c>
      <c r="Q48" s="63"/>
    </row>
    <row r="49" ht="21" customHeight="1" spans="1:17">
      <c r="A49" s="38" t="s">
        <v>103</v>
      </c>
      <c r="B49" s="41"/>
      <c r="C49" s="41"/>
      <c r="D49" s="41"/>
      <c r="E49" s="38">
        <v>62</v>
      </c>
      <c r="F49" s="38"/>
      <c r="G49" s="38"/>
      <c r="H49" s="38"/>
      <c r="I49" s="34"/>
      <c r="J49" s="49"/>
      <c r="K49" s="55"/>
      <c r="L49" s="51">
        <v>10.46</v>
      </c>
      <c r="M49" s="51">
        <v>188.88</v>
      </c>
      <c r="N49" s="52">
        <f>E49*L49</f>
        <v>648.52</v>
      </c>
      <c r="O49" s="53">
        <f>E49*M49</f>
        <v>11710.56</v>
      </c>
      <c r="P49" s="53">
        <f>N49+O49</f>
        <v>12359.08</v>
      </c>
      <c r="Q49" s="63"/>
    </row>
    <row r="50" ht="21" customHeight="1" spans="1:17">
      <c r="A50" s="38" t="s">
        <v>103</v>
      </c>
      <c r="B50" s="41" t="s">
        <v>38</v>
      </c>
      <c r="C50" s="41" t="s">
        <v>104</v>
      </c>
      <c r="D50" s="41" t="s">
        <v>51</v>
      </c>
      <c r="E50" s="38">
        <v>62</v>
      </c>
      <c r="F50" s="38" t="s">
        <v>29</v>
      </c>
      <c r="G50" s="38" t="s">
        <v>73</v>
      </c>
      <c r="H50" s="38" t="s">
        <v>31</v>
      </c>
      <c r="I50" s="34" t="s">
        <v>32</v>
      </c>
      <c r="J50" s="49" t="s">
        <v>33</v>
      </c>
      <c r="K50" s="58" t="s">
        <v>99</v>
      </c>
      <c r="L50" s="51">
        <v>10.46</v>
      </c>
      <c r="M50" s="51">
        <v>188.88</v>
      </c>
      <c r="N50" s="52">
        <f>E50*L50</f>
        <v>648.52</v>
      </c>
      <c r="O50" s="53">
        <f>E50*M50</f>
        <v>11710.56</v>
      </c>
      <c r="P50" s="53">
        <f>N50+O50</f>
        <v>12359.08</v>
      </c>
      <c r="Q50" s="63"/>
    </row>
    <row r="51" ht="21" customHeight="1" spans="1:17">
      <c r="A51" s="39" t="s">
        <v>105</v>
      </c>
      <c r="B51" s="41"/>
      <c r="C51" s="41"/>
      <c r="D51" s="41"/>
      <c r="E51" s="39">
        <v>723</v>
      </c>
      <c r="F51" s="38"/>
      <c r="G51" s="38"/>
      <c r="H51" s="38"/>
      <c r="I51" s="34"/>
      <c r="J51" s="49"/>
      <c r="K51" s="58"/>
      <c r="L51" s="51">
        <v>10.46</v>
      </c>
      <c r="M51" s="51">
        <v>188.88</v>
      </c>
      <c r="N51" s="52">
        <f>E51*L51</f>
        <v>7562.58</v>
      </c>
      <c r="O51" s="53">
        <f>E51*M51</f>
        <v>136560.24</v>
      </c>
      <c r="P51" s="53">
        <f>N51+O51</f>
        <v>144122.82</v>
      </c>
      <c r="Q51" s="63"/>
    </row>
    <row r="52" ht="21" customHeight="1" spans="1:17">
      <c r="A52" s="38" t="s">
        <v>106</v>
      </c>
      <c r="B52" s="41"/>
      <c r="C52" s="41"/>
      <c r="D52" s="41"/>
      <c r="E52" s="38">
        <v>333</v>
      </c>
      <c r="F52" s="38"/>
      <c r="G52" s="38"/>
      <c r="H52" s="38"/>
      <c r="I52" s="34"/>
      <c r="J52" s="49"/>
      <c r="K52" s="58"/>
      <c r="L52" s="51">
        <v>10.46</v>
      </c>
      <c r="M52" s="51">
        <v>188.88</v>
      </c>
      <c r="N52" s="52">
        <f>E52*L52</f>
        <v>3483.18</v>
      </c>
      <c r="O52" s="53">
        <f>E52*M52</f>
        <v>62897.04</v>
      </c>
      <c r="P52" s="53">
        <f>N52+O52</f>
        <v>66380.22</v>
      </c>
      <c r="Q52" s="63"/>
    </row>
    <row r="53" ht="21" customHeight="1" spans="1:17">
      <c r="A53" s="34" t="s">
        <v>106</v>
      </c>
      <c r="B53" s="35" t="s">
        <v>107</v>
      </c>
      <c r="C53" s="35" t="s">
        <v>27</v>
      </c>
      <c r="D53" s="35" t="s">
        <v>78</v>
      </c>
      <c r="E53" s="34">
        <v>31</v>
      </c>
      <c r="F53" s="38" t="s">
        <v>29</v>
      </c>
      <c r="G53" s="34" t="s">
        <v>73</v>
      </c>
      <c r="H53" s="34" t="s">
        <v>31</v>
      </c>
      <c r="I53" s="34" t="s">
        <v>32</v>
      </c>
      <c r="J53" s="49" t="s">
        <v>33</v>
      </c>
      <c r="K53" s="55" t="s">
        <v>74</v>
      </c>
      <c r="L53" s="51">
        <v>10.46</v>
      </c>
      <c r="M53" s="51">
        <v>188.88</v>
      </c>
      <c r="N53" s="52">
        <f>E53*L53</f>
        <v>324.26</v>
      </c>
      <c r="O53" s="53">
        <f>E53*M53</f>
        <v>5855.28</v>
      </c>
      <c r="P53" s="53">
        <f>N53+O53</f>
        <v>6179.54</v>
      </c>
      <c r="Q53" s="63"/>
    </row>
    <row r="54" ht="21" customHeight="1" spans="1:17">
      <c r="A54" s="34" t="s">
        <v>106</v>
      </c>
      <c r="B54" s="35" t="s">
        <v>107</v>
      </c>
      <c r="C54" s="35" t="s">
        <v>27</v>
      </c>
      <c r="D54" s="35" t="s">
        <v>38</v>
      </c>
      <c r="E54" s="34">
        <v>115</v>
      </c>
      <c r="F54" s="38" t="s">
        <v>29</v>
      </c>
      <c r="G54" s="34" t="s">
        <v>73</v>
      </c>
      <c r="H54" s="34" t="s">
        <v>31</v>
      </c>
      <c r="I54" s="34" t="s">
        <v>32</v>
      </c>
      <c r="J54" s="49" t="s">
        <v>33</v>
      </c>
      <c r="K54" s="55" t="s">
        <v>74</v>
      </c>
      <c r="L54" s="51">
        <v>10.46</v>
      </c>
      <c r="M54" s="51">
        <v>188.88</v>
      </c>
      <c r="N54" s="52">
        <f>E54*L54</f>
        <v>1202.9</v>
      </c>
      <c r="O54" s="53">
        <f>E54*M54</f>
        <v>21721.2</v>
      </c>
      <c r="P54" s="53">
        <f>N54+O54</f>
        <v>22924.1</v>
      </c>
      <c r="Q54" s="63"/>
    </row>
    <row r="55" ht="21" customHeight="1" spans="1:17">
      <c r="A55" s="34" t="s">
        <v>106</v>
      </c>
      <c r="B55" s="35" t="s">
        <v>107</v>
      </c>
      <c r="C55" s="35" t="s">
        <v>27</v>
      </c>
      <c r="D55" s="35" t="s">
        <v>82</v>
      </c>
      <c r="E55" s="34">
        <v>187</v>
      </c>
      <c r="F55" s="38" t="s">
        <v>29</v>
      </c>
      <c r="G55" s="34" t="s">
        <v>73</v>
      </c>
      <c r="H55" s="34" t="s">
        <v>31</v>
      </c>
      <c r="I55" s="34" t="s">
        <v>32</v>
      </c>
      <c r="J55" s="49" t="s">
        <v>33</v>
      </c>
      <c r="K55" s="55" t="s">
        <v>74</v>
      </c>
      <c r="L55" s="51">
        <v>10.46</v>
      </c>
      <c r="M55" s="51">
        <v>188.88</v>
      </c>
      <c r="N55" s="52">
        <f>E55*L55</f>
        <v>1956.02</v>
      </c>
      <c r="O55" s="53">
        <f>E55*M55</f>
        <v>35320.56</v>
      </c>
      <c r="P55" s="53">
        <f>N55+O55</f>
        <v>37276.58</v>
      </c>
      <c r="Q55" s="63"/>
    </row>
    <row r="56" ht="21" customHeight="1" spans="1:17">
      <c r="A56" s="34" t="s">
        <v>108</v>
      </c>
      <c r="B56" s="35"/>
      <c r="C56" s="35"/>
      <c r="D56" s="35"/>
      <c r="E56" s="34">
        <v>108</v>
      </c>
      <c r="F56" s="38"/>
      <c r="G56" s="34"/>
      <c r="H56" s="34"/>
      <c r="I56" s="34"/>
      <c r="J56" s="49"/>
      <c r="K56" s="55"/>
      <c r="L56" s="51">
        <v>10.46</v>
      </c>
      <c r="M56" s="51">
        <v>188.88</v>
      </c>
      <c r="N56" s="52">
        <f>E56*L56</f>
        <v>1129.68</v>
      </c>
      <c r="O56" s="53">
        <f>E56*M56</f>
        <v>20399.04</v>
      </c>
      <c r="P56" s="53">
        <f>N56+O56</f>
        <v>21528.72</v>
      </c>
      <c r="Q56" s="63"/>
    </row>
    <row r="57" ht="21" customHeight="1" spans="1:17">
      <c r="A57" s="34" t="s">
        <v>108</v>
      </c>
      <c r="B57" s="35" t="s">
        <v>46</v>
      </c>
      <c r="C57" s="35" t="s">
        <v>72</v>
      </c>
      <c r="D57" s="35" t="s">
        <v>49</v>
      </c>
      <c r="E57" s="34">
        <v>78</v>
      </c>
      <c r="F57" s="34" t="s">
        <v>29</v>
      </c>
      <c r="G57" s="34" t="s">
        <v>73</v>
      </c>
      <c r="H57" s="37" t="s">
        <v>31</v>
      </c>
      <c r="I57" s="34" t="s">
        <v>32</v>
      </c>
      <c r="J57" s="49" t="s">
        <v>33</v>
      </c>
      <c r="K57" s="58" t="s">
        <v>45</v>
      </c>
      <c r="L57" s="51">
        <v>10.46</v>
      </c>
      <c r="M57" s="51">
        <v>188.88</v>
      </c>
      <c r="N57" s="52">
        <f>E57*L57</f>
        <v>815.88</v>
      </c>
      <c r="O57" s="53">
        <f>E57*M57</f>
        <v>14732.64</v>
      </c>
      <c r="P57" s="53">
        <f>N57+O57</f>
        <v>15548.52</v>
      </c>
      <c r="Q57" s="63"/>
    </row>
    <row r="58" s="2" customFormat="1" ht="21" customHeight="1" spans="1:17">
      <c r="A58" s="34" t="s">
        <v>108</v>
      </c>
      <c r="B58" s="35" t="s">
        <v>46</v>
      </c>
      <c r="C58" s="35" t="s">
        <v>72</v>
      </c>
      <c r="D58" s="35" t="s">
        <v>44</v>
      </c>
      <c r="E58" s="34">
        <v>6</v>
      </c>
      <c r="F58" s="34" t="s">
        <v>29</v>
      </c>
      <c r="G58" s="34" t="s">
        <v>73</v>
      </c>
      <c r="H58" s="37" t="s">
        <v>31</v>
      </c>
      <c r="I58" s="34" t="s">
        <v>32</v>
      </c>
      <c r="J58" s="49" t="s">
        <v>33</v>
      </c>
      <c r="K58" s="58" t="s">
        <v>45</v>
      </c>
      <c r="L58" s="51">
        <v>10.46</v>
      </c>
      <c r="M58" s="51">
        <v>188.88</v>
      </c>
      <c r="N58" s="52">
        <f>E58*L58</f>
        <v>62.76</v>
      </c>
      <c r="O58" s="53">
        <f>E58*M58</f>
        <v>1133.28</v>
      </c>
      <c r="P58" s="53">
        <f>N58+O58</f>
        <v>1196.04</v>
      </c>
      <c r="Q58" s="63"/>
    </row>
    <row r="59" s="2" customFormat="1" ht="21" customHeight="1" spans="1:17">
      <c r="A59" s="34" t="s">
        <v>108</v>
      </c>
      <c r="B59" s="35" t="s">
        <v>46</v>
      </c>
      <c r="C59" s="35" t="s">
        <v>72</v>
      </c>
      <c r="D59" s="35" t="s">
        <v>109</v>
      </c>
      <c r="E59" s="34">
        <v>24</v>
      </c>
      <c r="F59" s="34" t="s">
        <v>29</v>
      </c>
      <c r="G59" s="34" t="s">
        <v>73</v>
      </c>
      <c r="H59" s="37" t="s">
        <v>31</v>
      </c>
      <c r="I59" s="34" t="s">
        <v>32</v>
      </c>
      <c r="J59" s="49" t="s">
        <v>33</v>
      </c>
      <c r="K59" s="58" t="s">
        <v>45</v>
      </c>
      <c r="L59" s="51">
        <v>10.46</v>
      </c>
      <c r="M59" s="51">
        <v>188.88</v>
      </c>
      <c r="N59" s="52">
        <f>E59*L59</f>
        <v>251.04</v>
      </c>
      <c r="O59" s="53">
        <f>E59*M59</f>
        <v>4533.12</v>
      </c>
      <c r="P59" s="53">
        <f>N59+O59</f>
        <v>4784.16</v>
      </c>
      <c r="Q59" s="63"/>
    </row>
    <row r="60" s="2" customFormat="1" ht="21" customHeight="1" spans="1:17">
      <c r="A60" s="34" t="s">
        <v>110</v>
      </c>
      <c r="B60" s="35"/>
      <c r="C60" s="35"/>
      <c r="D60" s="35"/>
      <c r="E60" s="34">
        <v>282</v>
      </c>
      <c r="F60" s="34"/>
      <c r="G60" s="34"/>
      <c r="H60" s="37"/>
      <c r="I60" s="34"/>
      <c r="J60" s="49"/>
      <c r="K60" s="58"/>
      <c r="L60" s="51">
        <v>10.46</v>
      </c>
      <c r="M60" s="51">
        <v>188.88</v>
      </c>
      <c r="N60" s="52">
        <f>E60*L60</f>
        <v>2949.72</v>
      </c>
      <c r="O60" s="53">
        <f>E60*M60</f>
        <v>53264.16</v>
      </c>
      <c r="P60" s="53">
        <f>N60+O60</f>
        <v>56213.88</v>
      </c>
      <c r="Q60" s="63"/>
    </row>
    <row r="61" s="3" customFormat="1" ht="21" customHeight="1" spans="1:17">
      <c r="A61" s="34" t="s">
        <v>110</v>
      </c>
      <c r="B61" s="35" t="s">
        <v>111</v>
      </c>
      <c r="C61" s="35" t="s">
        <v>72</v>
      </c>
      <c r="D61" s="35" t="s">
        <v>78</v>
      </c>
      <c r="E61" s="34">
        <v>135</v>
      </c>
      <c r="F61" s="34" t="s">
        <v>29</v>
      </c>
      <c r="G61" s="34" t="s">
        <v>73</v>
      </c>
      <c r="H61" s="37" t="s">
        <v>31</v>
      </c>
      <c r="I61" s="34" t="s">
        <v>32</v>
      </c>
      <c r="J61" s="49" t="s">
        <v>33</v>
      </c>
      <c r="K61" s="58" t="s">
        <v>69</v>
      </c>
      <c r="L61" s="51">
        <v>10.46</v>
      </c>
      <c r="M61" s="51">
        <v>188.88</v>
      </c>
      <c r="N61" s="52">
        <f>E61*L61</f>
        <v>1412.1</v>
      </c>
      <c r="O61" s="53">
        <f>E61*M61</f>
        <v>25498.8</v>
      </c>
      <c r="P61" s="53">
        <f>N61+O61</f>
        <v>26910.9</v>
      </c>
      <c r="Q61" s="64"/>
    </row>
    <row r="62" s="2" customFormat="1" ht="21" customHeight="1" spans="1:17">
      <c r="A62" s="34" t="s">
        <v>110</v>
      </c>
      <c r="B62" s="35" t="s">
        <v>111</v>
      </c>
      <c r="C62" s="35" t="s">
        <v>27</v>
      </c>
      <c r="D62" s="35" t="s">
        <v>78</v>
      </c>
      <c r="E62" s="34">
        <v>89</v>
      </c>
      <c r="F62" s="34" t="s">
        <v>29</v>
      </c>
      <c r="G62" s="34" t="s">
        <v>73</v>
      </c>
      <c r="H62" s="37" t="s">
        <v>31</v>
      </c>
      <c r="I62" s="34" t="s">
        <v>32</v>
      </c>
      <c r="J62" s="49" t="s">
        <v>33</v>
      </c>
      <c r="K62" s="58" t="s">
        <v>69</v>
      </c>
      <c r="L62" s="51">
        <v>10.46</v>
      </c>
      <c r="M62" s="51">
        <v>188.88</v>
      </c>
      <c r="N62" s="52">
        <f>E62*L62</f>
        <v>930.94</v>
      </c>
      <c r="O62" s="53">
        <f>E62*M62</f>
        <v>16810.32</v>
      </c>
      <c r="P62" s="53">
        <f>N62+O62</f>
        <v>17741.26</v>
      </c>
      <c r="Q62" s="65"/>
    </row>
    <row r="63" ht="21" customHeight="1" spans="1:17">
      <c r="A63" s="34" t="s">
        <v>110</v>
      </c>
      <c r="B63" s="35" t="s">
        <v>111</v>
      </c>
      <c r="C63" s="35" t="s">
        <v>27</v>
      </c>
      <c r="D63" s="35" t="s">
        <v>112</v>
      </c>
      <c r="E63" s="34">
        <v>58</v>
      </c>
      <c r="F63" s="34" t="s">
        <v>29</v>
      </c>
      <c r="G63" s="34" t="s">
        <v>73</v>
      </c>
      <c r="H63" s="37" t="s">
        <v>31</v>
      </c>
      <c r="I63" s="34" t="s">
        <v>32</v>
      </c>
      <c r="J63" s="49" t="s">
        <v>33</v>
      </c>
      <c r="K63" s="58" t="s">
        <v>69</v>
      </c>
      <c r="L63" s="51">
        <v>10.46</v>
      </c>
      <c r="M63" s="51">
        <v>188.88</v>
      </c>
      <c r="N63" s="52">
        <f>E63*L63</f>
        <v>606.68</v>
      </c>
      <c r="O63" s="53">
        <f>E63*M63</f>
        <v>10955.04</v>
      </c>
      <c r="P63" s="53">
        <f>N63+O63</f>
        <v>11561.72</v>
      </c>
      <c r="Q63" s="65"/>
    </row>
    <row r="65" s="2" customFormat="1" spans="1:17">
      <c r="A65"/>
      <c r="B65" s="4"/>
      <c r="C65" s="5"/>
      <c r="D65" s="4"/>
      <c r="E65" s="6"/>
      <c r="F65"/>
      <c r="G65"/>
      <c r="H65"/>
      <c r="I65"/>
      <c r="J65"/>
      <c r="K65"/>
      <c r="L65" s="7"/>
      <c r="M65" s="7"/>
      <c r="N65" s="8"/>
      <c r="O65" s="8"/>
      <c r="P65" s="8"/>
      <c r="Q65" s="8"/>
    </row>
    <row r="66" s="2" customFormat="1" spans="1:17">
      <c r="A66"/>
      <c r="B66" s="4"/>
      <c r="C66" s="5"/>
      <c r="D66" s="4"/>
      <c r="E66" s="6"/>
      <c r="F66"/>
      <c r="G66"/>
      <c r="H66"/>
      <c r="I66"/>
      <c r="J66"/>
      <c r="K66"/>
      <c r="L66" s="7"/>
      <c r="M66" s="7"/>
      <c r="N66" s="8"/>
      <c r="O66" s="8"/>
      <c r="P66" s="8"/>
      <c r="Q66" s="8"/>
    </row>
    <row r="67" s="2" customFormat="1" spans="1:17">
      <c r="A67"/>
      <c r="B67" s="4"/>
      <c r="C67" s="5"/>
      <c r="D67" s="4"/>
      <c r="E67" s="6"/>
      <c r="F67"/>
      <c r="G67"/>
      <c r="H67"/>
      <c r="I67"/>
      <c r="J67"/>
      <c r="K67"/>
      <c r="L67" s="7"/>
      <c r="M67" s="7"/>
      <c r="N67" s="8"/>
      <c r="O67" s="8"/>
      <c r="P67" s="8"/>
      <c r="Q67" s="8"/>
    </row>
  </sheetData>
  <mergeCells count="16">
    <mergeCell ref="A2:Q2"/>
    <mergeCell ref="A3:Q3"/>
    <mergeCell ref="L4:M4"/>
    <mergeCell ref="N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Q4:Q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泰宁县2023年度省级财政以上（抚育间伐）补助公示一览表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2024-01-11T02:00:30Z</dcterms:created>
  <dcterms:modified xsi:type="dcterms:W3CDTF">2024-01-11T02:00:45Z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BF072237ACD64094AD2E007D0739093B_11</vt:lpwstr>
  </property>
  <property fmtid="{D5CDD505-2E9C-101B-9397-08002B2CF9AE}" pid="3" name="KSOProductBuildVer">
    <vt:lpwstr>2052-12.1.0.16120</vt:lpwstr>
  </property>
</Properties>
</file>