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资金执行表" sheetId="6" r:id="rId1"/>
  </sheets>
  <definedNames>
    <definedName name="_xlnm.Print_Area" localSheetId="0">资金执行表!$A$1:$K$48</definedName>
    <definedName name="_xlnm.Print_Titles" localSheetId="0">资金执行表!$4:$5</definedName>
  </definedNames>
  <calcPr calcId="124519"/>
</workbook>
</file>

<file path=xl/calcChain.xml><?xml version="1.0" encoding="utf-8"?>
<calcChain xmlns="http://schemas.openxmlformats.org/spreadsheetml/2006/main">
  <c r="E6" i="6"/>
  <c r="C6"/>
  <c r="D6"/>
  <c r="B6"/>
  <c r="E7"/>
  <c r="C7"/>
  <c r="D7"/>
  <c r="B7"/>
  <c r="E36"/>
  <c r="C36"/>
  <c r="D36"/>
  <c r="B36"/>
  <c r="E17"/>
  <c r="C17"/>
  <c r="D17"/>
  <c r="B17"/>
  <c r="E13"/>
  <c r="C13"/>
  <c r="D13"/>
  <c r="B13"/>
  <c r="E8"/>
  <c r="C8"/>
  <c r="D8"/>
  <c r="B8"/>
</calcChain>
</file>

<file path=xl/sharedStrings.xml><?xml version="1.0" encoding="utf-8"?>
<sst xmlns="http://schemas.openxmlformats.org/spreadsheetml/2006/main" count="61" uniqueCount="58">
  <si>
    <t>附件6</t>
  </si>
  <si>
    <t>2022年度省级财政林业专项资金执行情况表</t>
  </si>
  <si>
    <t>单位：</t>
  </si>
  <si>
    <t>单位：万元</t>
  </si>
  <si>
    <t>项目名称</t>
  </si>
  <si>
    <t>省级资金（2022年度）</t>
  </si>
  <si>
    <t>结余结转资金</t>
  </si>
  <si>
    <t>其他资金</t>
  </si>
  <si>
    <t>省级安排下达金额①</t>
  </si>
  <si>
    <t>已到位
金额②</t>
  </si>
  <si>
    <t>实际支出金额③</t>
  </si>
  <si>
    <t>实际支出率④=③/②</t>
  </si>
  <si>
    <t>安排
金额①</t>
  </si>
  <si>
    <t>实际支出金额②</t>
  </si>
  <si>
    <t>实际支出率③=②/①</t>
  </si>
  <si>
    <t>总计</t>
  </si>
  <si>
    <t>省级财政专项资金合计</t>
  </si>
  <si>
    <t>1.国土绿化</t>
  </si>
  <si>
    <t>造林绿化</t>
  </si>
  <si>
    <t>造林绿化（乡村振兴统筹）</t>
  </si>
  <si>
    <t>林木良种培育</t>
  </si>
  <si>
    <t>零星造林补助</t>
  </si>
  <si>
    <t>2.林业生态补偿</t>
  </si>
  <si>
    <t>森林生态效益补偿</t>
  </si>
  <si>
    <t>重点生态区位商品林赎买等改革</t>
  </si>
  <si>
    <t>省级以上自然保护区林权所有者补偿</t>
  </si>
  <si>
    <t>3.林业生态保护</t>
  </si>
  <si>
    <t>湿地保护修复补助</t>
  </si>
  <si>
    <t>自然保护地能力建设（不含国家公园、森林公园）</t>
  </si>
  <si>
    <t>林业有害生物防治补助</t>
  </si>
  <si>
    <t>野生动植物保护</t>
  </si>
  <si>
    <t>林业执法体系建设经费</t>
  </si>
  <si>
    <t>林业无人机应用</t>
  </si>
  <si>
    <t>林业救灾</t>
  </si>
  <si>
    <t>林业站服务能力建设</t>
  </si>
  <si>
    <t>森林资源监测</t>
  </si>
  <si>
    <t>互花米草除治修复补助</t>
  </si>
  <si>
    <t>林长制</t>
  </si>
  <si>
    <t>帮扶等其它资金</t>
  </si>
  <si>
    <t>育林金减收转移支付</t>
  </si>
  <si>
    <t>森林防火</t>
  </si>
  <si>
    <t>森林公园和森林步道建设</t>
  </si>
  <si>
    <t>重点古树名木保护</t>
  </si>
  <si>
    <t>国有林场改革事业费</t>
  </si>
  <si>
    <t>林业信息化建设</t>
  </si>
  <si>
    <t>4.林业经济发展</t>
  </si>
  <si>
    <t>竹产业发展</t>
  </si>
  <si>
    <t>现代农业（花卉)发展项目</t>
  </si>
  <si>
    <t>林业科技推广</t>
  </si>
  <si>
    <t>林下经济利用</t>
  </si>
  <si>
    <t>新型经营主体标准化建设</t>
  </si>
  <si>
    <t>种业创新与产业化工程</t>
  </si>
  <si>
    <t>县域产业发展资金</t>
  </si>
  <si>
    <t>林业贷款贴息</t>
  </si>
  <si>
    <t>其他</t>
  </si>
  <si>
    <t>5.其他专项资金</t>
  </si>
  <si>
    <t>部门业务费</t>
  </si>
  <si>
    <t>备注：填报数据截至日期为2022年12月31日止。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</si>
</sst>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20"/>
      <name val="方正小标宋简体"/>
      <family val="3"/>
      <charset val="134"/>
    </font>
    <font>
      <sz val="12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9" fontId="12" fillId="0" borderId="1" xfId="0" applyNumberFormat="1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48"/>
  <sheetViews>
    <sheetView showZeros="0" tabSelected="1" view="pageBreakPreview" topLeftCell="A16" zoomScaleSheetLayoutView="100" workbookViewId="0">
      <selection activeCell="I12" sqref="I12"/>
    </sheetView>
  </sheetViews>
  <sheetFormatPr defaultColWidth="8.875" defaultRowHeight="13.5"/>
  <cols>
    <col min="1" max="1" width="24.25" customWidth="1"/>
    <col min="2" max="4" width="9.5" customWidth="1"/>
    <col min="5" max="5" width="11.75" customWidth="1"/>
    <col min="6" max="7" width="9.75" customWidth="1"/>
    <col min="8" max="8" width="10.875" customWidth="1"/>
    <col min="9" max="9" width="9.625" customWidth="1"/>
    <col min="10" max="10" width="14.25" customWidth="1"/>
    <col min="11" max="11" width="11" customWidth="1"/>
  </cols>
  <sheetData>
    <row r="1" spans="1:16363">
      <c r="A1" s="3" t="s">
        <v>0</v>
      </c>
    </row>
    <row r="2" spans="1:16363" ht="2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6363" ht="19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12" t="s">
        <v>3</v>
      </c>
      <c r="K3" s="1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</row>
    <row r="4" spans="1:16363" s="1" customFormat="1" ht="18.95" customHeight="1">
      <c r="A4" s="14" t="s">
        <v>4</v>
      </c>
      <c r="B4" s="13" t="s">
        <v>5</v>
      </c>
      <c r="C4" s="13"/>
      <c r="D4" s="13"/>
      <c r="E4" s="13"/>
      <c r="F4" s="13" t="s">
        <v>6</v>
      </c>
      <c r="G4" s="13"/>
      <c r="H4" s="13"/>
      <c r="I4" s="13" t="s">
        <v>7</v>
      </c>
      <c r="J4" s="13"/>
      <c r="K4" s="13"/>
    </row>
    <row r="5" spans="1:16363" s="2" customFormat="1" ht="39" customHeight="1">
      <c r="A5" s="14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12</v>
      </c>
      <c r="J5" s="5" t="s">
        <v>13</v>
      </c>
      <c r="K5" s="5" t="s">
        <v>14</v>
      </c>
    </row>
    <row r="6" spans="1:16363" s="2" customFormat="1" ht="24.95" customHeight="1">
      <c r="A6" s="6" t="s">
        <v>15</v>
      </c>
      <c r="B6" s="17">
        <f>B7</f>
        <v>2281.4499999999998</v>
      </c>
      <c r="C6" s="17">
        <f t="shared" ref="C6:D6" si="0">C7</f>
        <v>2281.4499999999998</v>
      </c>
      <c r="D6" s="17">
        <f t="shared" si="0"/>
        <v>1363.0500000000002</v>
      </c>
      <c r="E6" s="18">
        <f>D6/C6</f>
        <v>0.59744899077341174</v>
      </c>
      <c r="F6" s="5"/>
      <c r="G6" s="5"/>
      <c r="H6" s="5"/>
      <c r="I6" s="5"/>
      <c r="J6" s="5"/>
      <c r="K6" s="5"/>
    </row>
    <row r="7" spans="1:16363" ht="23.25" customHeight="1">
      <c r="A7" s="6" t="s">
        <v>16</v>
      </c>
      <c r="B7" s="17">
        <f>B8+B13+B17+B36</f>
        <v>2281.4499999999998</v>
      </c>
      <c r="C7" s="17">
        <f t="shared" ref="C7:D7" si="1">C8+C13+C17+C36</f>
        <v>2281.4499999999998</v>
      </c>
      <c r="D7" s="17">
        <f t="shared" si="1"/>
        <v>1363.0500000000002</v>
      </c>
      <c r="E7" s="18">
        <f>D7/C7</f>
        <v>0.59744899077341174</v>
      </c>
      <c r="F7" s="16"/>
      <c r="G7" s="16"/>
      <c r="H7" s="16"/>
      <c r="I7" s="16"/>
      <c r="J7" s="16"/>
      <c r="K7" s="16"/>
    </row>
    <row r="8" spans="1:16363" ht="15" customHeight="1">
      <c r="A8" s="7" t="s">
        <v>17</v>
      </c>
      <c r="B8" s="17">
        <f>SUM(B9:B10)</f>
        <v>621.21</v>
      </c>
      <c r="C8" s="17">
        <f t="shared" ref="C8:D8" si="2">SUM(C9:C10)</f>
        <v>621.21</v>
      </c>
      <c r="D8" s="17">
        <f t="shared" si="2"/>
        <v>109.49</v>
      </c>
      <c r="E8" s="18">
        <f>D8/C8</f>
        <v>0.17625279696077009</v>
      </c>
      <c r="F8" s="16"/>
      <c r="G8" s="16"/>
      <c r="H8" s="16"/>
      <c r="I8" s="16"/>
      <c r="J8" s="16"/>
      <c r="K8" s="16"/>
    </row>
    <row r="9" spans="1:16363" ht="15" customHeight="1">
      <c r="A9" s="8" t="s">
        <v>18</v>
      </c>
      <c r="B9" s="16">
        <v>531.72</v>
      </c>
      <c r="C9" s="16">
        <v>531.72</v>
      </c>
      <c r="D9" s="16">
        <v>20</v>
      </c>
      <c r="E9" s="16"/>
      <c r="F9" s="16"/>
      <c r="G9" s="16"/>
      <c r="H9" s="16"/>
      <c r="I9" s="16"/>
      <c r="J9" s="16"/>
      <c r="K9" s="16"/>
    </row>
    <row r="10" spans="1:16363" ht="27" customHeight="1">
      <c r="A10" s="8" t="s">
        <v>19</v>
      </c>
      <c r="B10" s="16">
        <v>89.49</v>
      </c>
      <c r="C10" s="16">
        <v>89.49</v>
      </c>
      <c r="D10" s="16">
        <v>89.49</v>
      </c>
      <c r="E10" s="16"/>
      <c r="F10" s="16"/>
      <c r="G10" s="16"/>
      <c r="H10" s="16"/>
      <c r="I10" s="16"/>
      <c r="J10" s="16"/>
      <c r="K10" s="16"/>
    </row>
    <row r="11" spans="1:16363" ht="15.95" customHeight="1">
      <c r="A11" s="9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6363" ht="15.95" customHeight="1">
      <c r="A12" s="9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6363" ht="14.25">
      <c r="A13" s="7" t="s">
        <v>22</v>
      </c>
      <c r="B13" s="17">
        <f>SUM(B14:B16)</f>
        <v>624.24</v>
      </c>
      <c r="C13" s="17">
        <f t="shared" ref="C13:D13" si="3">SUM(C14:C16)</f>
        <v>624.24</v>
      </c>
      <c r="D13" s="17">
        <f t="shared" si="3"/>
        <v>609.46</v>
      </c>
      <c r="E13" s="18">
        <f>D13/C13</f>
        <v>0.97632320902217096</v>
      </c>
      <c r="F13" s="16"/>
      <c r="G13" s="16"/>
      <c r="H13" s="16"/>
      <c r="I13" s="16"/>
      <c r="J13" s="16"/>
      <c r="K13" s="16"/>
    </row>
    <row r="14" spans="1:16363" ht="14.25">
      <c r="A14" s="9" t="s">
        <v>23</v>
      </c>
      <c r="B14" s="16">
        <v>480.74</v>
      </c>
      <c r="C14" s="16">
        <v>480.74</v>
      </c>
      <c r="D14" s="16">
        <v>465.96</v>
      </c>
      <c r="E14" s="16"/>
      <c r="F14" s="16"/>
      <c r="G14" s="16"/>
      <c r="H14" s="16"/>
      <c r="I14" s="16"/>
      <c r="J14" s="16"/>
      <c r="K14" s="16"/>
    </row>
    <row r="15" spans="1:16363" ht="28.5">
      <c r="A15" s="9" t="s">
        <v>24</v>
      </c>
      <c r="B15" s="16">
        <v>100</v>
      </c>
      <c r="C15" s="16">
        <v>100</v>
      </c>
      <c r="D15" s="16">
        <v>100</v>
      </c>
      <c r="E15" s="16"/>
      <c r="F15" s="16"/>
      <c r="G15" s="16"/>
      <c r="H15" s="16"/>
      <c r="I15" s="16"/>
      <c r="J15" s="16"/>
      <c r="K15" s="16"/>
    </row>
    <row r="16" spans="1:16363" ht="28.5">
      <c r="A16" s="9" t="s">
        <v>25</v>
      </c>
      <c r="B16" s="16">
        <v>43.5</v>
      </c>
      <c r="C16" s="16">
        <v>43.5</v>
      </c>
      <c r="D16" s="16">
        <v>43.5</v>
      </c>
      <c r="E16" s="16"/>
      <c r="F16" s="16"/>
      <c r="G16" s="16"/>
      <c r="H16" s="16"/>
      <c r="I16" s="16"/>
      <c r="J16" s="16"/>
      <c r="K16" s="16"/>
    </row>
    <row r="17" spans="1:11" ht="14.25">
      <c r="A17" s="7" t="s">
        <v>26</v>
      </c>
      <c r="B17" s="17">
        <f>SUM(B18:B35)</f>
        <v>73.5</v>
      </c>
      <c r="C17" s="17">
        <f t="shared" ref="C17:D17" si="4">SUM(C18:C35)</f>
        <v>73.5</v>
      </c>
      <c r="D17" s="17">
        <f t="shared" si="4"/>
        <v>38.199999999999996</v>
      </c>
      <c r="E17" s="18">
        <f>D17/C17</f>
        <v>0.51972789115646256</v>
      </c>
      <c r="F17" s="16"/>
      <c r="G17" s="16"/>
      <c r="H17" s="16"/>
      <c r="I17" s="16"/>
      <c r="J17" s="16"/>
      <c r="K17" s="16"/>
    </row>
    <row r="18" spans="1:11" ht="14.25">
      <c r="A18" s="9" t="s">
        <v>27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8.5">
      <c r="A19" s="9" t="s">
        <v>28</v>
      </c>
      <c r="B19" s="16">
        <v>30</v>
      </c>
      <c r="C19" s="16">
        <v>30</v>
      </c>
      <c r="D19" s="16">
        <v>30</v>
      </c>
      <c r="E19" s="16"/>
      <c r="F19" s="16"/>
      <c r="G19" s="16"/>
      <c r="H19" s="16"/>
      <c r="I19" s="16"/>
      <c r="J19" s="16"/>
      <c r="K19" s="16"/>
    </row>
    <row r="20" spans="1:11" ht="14.25">
      <c r="A20" s="9" t="s">
        <v>29</v>
      </c>
      <c r="B20" s="16">
        <v>5</v>
      </c>
      <c r="C20" s="16">
        <v>5</v>
      </c>
      <c r="D20" s="16">
        <v>4</v>
      </c>
      <c r="E20" s="16"/>
      <c r="F20" s="16"/>
      <c r="G20" s="16"/>
      <c r="H20" s="16"/>
      <c r="I20" s="16"/>
      <c r="J20" s="16"/>
      <c r="K20" s="16"/>
    </row>
    <row r="21" spans="1:11" ht="14.25">
      <c r="A21" s="9" t="s">
        <v>30</v>
      </c>
      <c r="B21" s="16">
        <v>7</v>
      </c>
      <c r="C21" s="16">
        <v>7</v>
      </c>
      <c r="D21" s="16"/>
      <c r="E21" s="16"/>
      <c r="F21" s="16"/>
      <c r="G21" s="16"/>
      <c r="H21" s="16"/>
      <c r="I21" s="16"/>
      <c r="J21" s="16"/>
      <c r="K21" s="16"/>
    </row>
    <row r="22" spans="1:11" ht="14.25">
      <c r="A22" s="9" t="s">
        <v>31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4.25">
      <c r="A23" s="9" t="s">
        <v>32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4.25">
      <c r="A24" s="9" t="s">
        <v>33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4.25">
      <c r="A25" s="9" t="s">
        <v>34</v>
      </c>
      <c r="B25" s="16">
        <v>20</v>
      </c>
      <c r="C25" s="16">
        <v>20</v>
      </c>
      <c r="D25" s="16">
        <v>4.0199999999999996</v>
      </c>
      <c r="E25" s="16"/>
      <c r="F25" s="16"/>
      <c r="G25" s="16"/>
      <c r="H25" s="16"/>
      <c r="I25" s="16"/>
      <c r="J25" s="16"/>
      <c r="K25" s="16"/>
    </row>
    <row r="26" spans="1:11" ht="14.25">
      <c r="A26" s="9" t="s">
        <v>35</v>
      </c>
      <c r="B26" s="16">
        <v>11.5</v>
      </c>
      <c r="C26" s="16">
        <v>11.5</v>
      </c>
      <c r="D26" s="16">
        <v>0.18</v>
      </c>
      <c r="E26" s="16"/>
      <c r="F26" s="16"/>
      <c r="G26" s="16"/>
      <c r="H26" s="16"/>
      <c r="I26" s="16"/>
      <c r="J26" s="16"/>
      <c r="K26" s="16"/>
    </row>
    <row r="27" spans="1:11" ht="14.25">
      <c r="A27" s="9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4.25">
      <c r="A28" s="9" t="s">
        <v>37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4.25">
      <c r="A29" s="9" t="s">
        <v>38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4.25">
      <c r="A30" s="9" t="s">
        <v>39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4.25">
      <c r="A31" s="9" t="s">
        <v>40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14.25">
      <c r="A32" s="9" t="s">
        <v>41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2" ht="14.25">
      <c r="A33" s="9" t="s">
        <v>42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2" ht="14.25">
      <c r="A34" s="9" t="s">
        <v>43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2" ht="14.25">
      <c r="A35" s="9" t="s">
        <v>44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2" ht="14.25">
      <c r="A36" s="7" t="s">
        <v>45</v>
      </c>
      <c r="B36" s="17">
        <f>SUM(B37:B45)</f>
        <v>962.5</v>
      </c>
      <c r="C36" s="17">
        <f t="shared" ref="C36:D36" si="5">SUM(C37:C45)</f>
        <v>962.5</v>
      </c>
      <c r="D36" s="17">
        <f t="shared" si="5"/>
        <v>605.9</v>
      </c>
      <c r="E36" s="18">
        <f>D36/C36</f>
        <v>0.62950649350649346</v>
      </c>
      <c r="F36" s="16"/>
      <c r="G36" s="16"/>
      <c r="H36" s="16"/>
      <c r="I36" s="16"/>
      <c r="J36" s="16"/>
      <c r="K36" s="16"/>
    </row>
    <row r="37" spans="1:12" ht="14.25">
      <c r="A37" s="9" t="s">
        <v>46</v>
      </c>
      <c r="B37" s="16">
        <v>288</v>
      </c>
      <c r="C37" s="16">
        <v>288</v>
      </c>
      <c r="D37" s="16">
        <v>258</v>
      </c>
      <c r="E37" s="16"/>
      <c r="F37" s="16"/>
      <c r="G37" s="16"/>
      <c r="H37" s="16"/>
      <c r="I37" s="16"/>
      <c r="J37" s="16"/>
      <c r="K37" s="16"/>
    </row>
    <row r="38" spans="1:12" ht="14.25">
      <c r="A38" s="9" t="s">
        <v>47</v>
      </c>
      <c r="B38" s="16">
        <v>390</v>
      </c>
      <c r="C38" s="16">
        <v>390</v>
      </c>
      <c r="D38" s="16">
        <v>190</v>
      </c>
      <c r="E38" s="16"/>
      <c r="F38" s="16"/>
      <c r="G38" s="16"/>
      <c r="H38" s="16"/>
      <c r="I38" s="16"/>
      <c r="J38" s="16"/>
      <c r="K38" s="16"/>
    </row>
    <row r="39" spans="1:12" ht="14.25">
      <c r="A39" s="9" t="s">
        <v>48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2" ht="14.25">
      <c r="A40" s="9" t="s">
        <v>49</v>
      </c>
      <c r="B40" s="16">
        <v>150</v>
      </c>
      <c r="C40" s="16">
        <v>150</v>
      </c>
      <c r="D40" s="16">
        <v>114.4</v>
      </c>
      <c r="E40" s="16"/>
      <c r="F40" s="16"/>
      <c r="G40" s="16"/>
      <c r="H40" s="16"/>
      <c r="I40" s="16"/>
      <c r="J40" s="16"/>
      <c r="K40" s="16"/>
    </row>
    <row r="41" spans="1:12" ht="14.25">
      <c r="A41" s="9" t="s">
        <v>50</v>
      </c>
      <c r="B41" s="16">
        <v>11</v>
      </c>
      <c r="C41" s="16">
        <v>11</v>
      </c>
      <c r="D41" s="16"/>
      <c r="E41" s="16"/>
      <c r="F41" s="16"/>
      <c r="G41" s="16"/>
      <c r="H41" s="16"/>
      <c r="I41" s="16"/>
      <c r="J41" s="16"/>
      <c r="K41" s="16"/>
    </row>
    <row r="42" spans="1:12" ht="14.25">
      <c r="A42" s="9" t="s">
        <v>51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2" ht="14.25">
      <c r="A43" s="9" t="s">
        <v>52</v>
      </c>
      <c r="B43" s="16">
        <v>43.5</v>
      </c>
      <c r="C43" s="16">
        <v>43.5</v>
      </c>
      <c r="D43" s="16">
        <v>43.5</v>
      </c>
      <c r="E43" s="16"/>
      <c r="F43" s="16"/>
      <c r="G43" s="16"/>
      <c r="H43" s="16"/>
      <c r="I43" s="16"/>
      <c r="J43" s="16"/>
      <c r="K43" s="16"/>
    </row>
    <row r="44" spans="1:12" ht="14.25">
      <c r="A44" s="9" t="s">
        <v>53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2" ht="14.25">
      <c r="A45" s="9" t="s">
        <v>54</v>
      </c>
      <c r="B45" s="16">
        <v>80</v>
      </c>
      <c r="C45" s="16">
        <v>80</v>
      </c>
      <c r="D45" s="16"/>
      <c r="E45" s="16"/>
      <c r="F45" s="16"/>
      <c r="G45" s="16"/>
      <c r="H45" s="16"/>
      <c r="I45" s="16"/>
      <c r="J45" s="16"/>
      <c r="K45" s="16"/>
    </row>
    <row r="46" spans="1:12" ht="14.25">
      <c r="A46" s="7" t="s">
        <v>55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2" ht="14.25">
      <c r="A47" s="9" t="s">
        <v>56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2">
      <c r="A48" s="15" t="s">
        <v>57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</sheetData>
  <mergeCells count="7">
    <mergeCell ref="A48:L48"/>
    <mergeCell ref="A2:K2"/>
    <mergeCell ref="J3:K3"/>
    <mergeCell ref="B4:E4"/>
    <mergeCell ref="F4:H4"/>
    <mergeCell ref="I4:K4"/>
    <mergeCell ref="A4:A5"/>
  </mergeCells>
  <phoneticPr fontId="9" type="noConversion"/>
  <pageMargins left="0.39305555555555599" right="0.118055555555556" top="1" bottom="1" header="0.5" footer="0.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资金执行表</vt:lpstr>
      <vt:lpstr>资金执行表!Print_Area</vt:lpstr>
      <vt:lpstr>资金执行表!Print_Titles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黄建彬</dc:creator>
  <cp:lastModifiedBy>PC</cp:lastModifiedBy>
  <dcterms:created xsi:type="dcterms:W3CDTF">2020-06-09T18:31:00Z</dcterms:created>
  <dcterms:modified xsi:type="dcterms:W3CDTF">2023-03-08T02:43:40Z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true</vt:bool>
  </property>
</Properties>
</file>