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45" windowWidth="20730" windowHeight="9405"/>
  </bookViews>
  <sheets>
    <sheet name="骨干教师" sheetId="2" r:id="rId1"/>
  </sheets>
  <calcPr calcId="125725"/>
</workbook>
</file>

<file path=xl/calcChain.xml><?xml version="1.0" encoding="utf-8"?>
<calcChain xmlns="http://schemas.openxmlformats.org/spreadsheetml/2006/main">
  <c r="N55" i="2"/>
  <c r="M55"/>
  <c r="M3"/>
  <c r="N3" s="1"/>
  <c r="M14"/>
  <c r="N14" s="1"/>
  <c r="M34"/>
  <c r="N34" s="1"/>
  <c r="M15"/>
  <c r="N15" s="1"/>
  <c r="M35"/>
  <c r="N35" s="1"/>
  <c r="M28"/>
  <c r="N28" s="1"/>
  <c r="M21"/>
  <c r="N21" s="1"/>
  <c r="M27"/>
  <c r="N27" s="1"/>
  <c r="M36"/>
  <c r="N36" s="1"/>
  <c r="M9"/>
  <c r="N9" s="1"/>
  <c r="M5"/>
  <c r="N5" s="1"/>
  <c r="M6"/>
  <c r="N6" s="1"/>
  <c r="M37"/>
  <c r="N37" s="1"/>
  <c r="M16"/>
  <c r="N16" s="1"/>
  <c r="M38"/>
  <c r="N38" s="1"/>
  <c r="M7"/>
  <c r="N7" s="1"/>
  <c r="M22"/>
  <c r="N22" s="1"/>
  <c r="M10"/>
  <c r="N10" s="1"/>
  <c r="M23"/>
  <c r="N23" s="1"/>
  <c r="M17"/>
  <c r="N17" s="1"/>
  <c r="M39"/>
  <c r="N39" s="1"/>
  <c r="M18"/>
  <c r="N18" s="1"/>
  <c r="M11"/>
  <c r="N11" s="1"/>
  <c r="M24"/>
  <c r="N24" s="1"/>
  <c r="M40"/>
  <c r="N40" s="1"/>
  <c r="M25"/>
  <c r="N25" s="1"/>
  <c r="M41"/>
  <c r="N41" s="1"/>
  <c r="M42"/>
  <c r="N42" s="1"/>
  <c r="M43"/>
  <c r="N43" s="1"/>
  <c r="M4"/>
  <c r="N4" s="1"/>
  <c r="M8"/>
  <c r="N8" s="1"/>
  <c r="M26"/>
  <c r="N26" s="1"/>
  <c r="M44"/>
  <c r="N44" s="1"/>
  <c r="M12"/>
  <c r="N12" s="1"/>
  <c r="M45"/>
  <c r="N45" s="1"/>
  <c r="M13"/>
  <c r="N13" s="1"/>
  <c r="M19"/>
  <c r="N19" s="1"/>
  <c r="M29"/>
  <c r="N29" s="1"/>
  <c r="M30"/>
  <c r="N30" s="1"/>
  <c r="M46"/>
  <c r="N46" s="1"/>
  <c r="M47"/>
  <c r="N47" s="1"/>
  <c r="M48"/>
  <c r="N48" s="1"/>
  <c r="M49"/>
  <c r="N49" s="1"/>
  <c r="M50"/>
  <c r="N50" s="1"/>
  <c r="M51"/>
  <c r="N51" s="1"/>
  <c r="M31"/>
  <c r="N31" s="1"/>
  <c r="M32"/>
  <c r="N32" s="1"/>
  <c r="M20"/>
  <c r="N20" s="1"/>
  <c r="M52"/>
  <c r="N52" s="1"/>
  <c r="M53"/>
  <c r="N53" s="1"/>
  <c r="M54"/>
  <c r="N54" s="1"/>
  <c r="M33"/>
  <c r="N33" s="1"/>
</calcChain>
</file>

<file path=xl/sharedStrings.xml><?xml version="1.0" encoding="utf-8"?>
<sst xmlns="http://schemas.openxmlformats.org/spreadsheetml/2006/main" count="229" uniqueCount="95">
  <si>
    <t>序号</t>
  </si>
  <si>
    <t>工作单位</t>
  </si>
  <si>
    <t>姓名</t>
  </si>
  <si>
    <t>泰宁实小</t>
  </si>
  <si>
    <t>钟秀英</t>
  </si>
  <si>
    <t>水南小学</t>
  </si>
  <si>
    <t>杉城小学</t>
  </si>
  <si>
    <t>朱口一小</t>
  </si>
  <si>
    <t>学历（6分）</t>
  </si>
  <si>
    <t>任职考核（10分）</t>
  </si>
  <si>
    <t>表彰奖励（10分）</t>
  </si>
  <si>
    <t>论文发表或汇编（14分）</t>
  </si>
  <si>
    <t>课题研究（10分）</t>
  </si>
  <si>
    <t>班主任年限（10分）</t>
  </si>
  <si>
    <t>教学业绩（40分）</t>
  </si>
  <si>
    <t>课堂教学能力考核（100分）占60%</t>
  </si>
  <si>
    <t>杨敏</t>
  </si>
  <si>
    <t xml:space="preserve">泰宁实小        </t>
  </si>
  <si>
    <t xml:space="preserve">江嗣梅     </t>
  </si>
  <si>
    <t>朱丽娥</t>
  </si>
  <si>
    <t>吴素凤</t>
  </si>
  <si>
    <t>李丽香</t>
  </si>
  <si>
    <t>何多丽</t>
  </si>
  <si>
    <t>黎其元</t>
  </si>
  <si>
    <t>邱少莲</t>
  </si>
  <si>
    <t>江雪香</t>
  </si>
  <si>
    <t>罗先花</t>
  </si>
  <si>
    <t>杨九梅</t>
  </si>
  <si>
    <t>罗桂銮</t>
  </si>
  <si>
    <t>杨 妹</t>
  </si>
  <si>
    <t>黄立新</t>
  </si>
  <si>
    <t>江霞梅</t>
  </si>
  <si>
    <t>叶德文</t>
  </si>
  <si>
    <t>杨蓓玉</t>
  </si>
  <si>
    <t>连庆荣</t>
  </si>
  <si>
    <t>黄玉英</t>
  </si>
  <si>
    <t>江梅娇</t>
  </si>
  <si>
    <t>戴秋香</t>
  </si>
  <si>
    <t>江如香</t>
  </si>
  <si>
    <t>陈清凤</t>
  </si>
  <si>
    <t>钟淑萍</t>
  </si>
  <si>
    <t>邱模勇</t>
  </si>
  <si>
    <t>卢少荣</t>
  </si>
  <si>
    <t>宁俊海</t>
  </si>
  <si>
    <t>韩爱丽</t>
  </si>
  <si>
    <t>张晓斌</t>
  </si>
  <si>
    <t>杨燕</t>
  </si>
  <si>
    <t>肖名旺</t>
  </si>
  <si>
    <t xml:space="preserve">廖淑英    </t>
  </si>
  <si>
    <t>陈锋华</t>
  </si>
  <si>
    <t>李秀容</t>
  </si>
  <si>
    <t>廖丽玲</t>
  </si>
  <si>
    <t>肖春銮</t>
  </si>
  <si>
    <t>肖荣玉</t>
  </si>
  <si>
    <t>卢恩胜</t>
  </si>
  <si>
    <t>温善娥</t>
  </si>
  <si>
    <t>梁宗华</t>
  </si>
  <si>
    <t>李生贵</t>
  </si>
  <si>
    <t>肖生菊</t>
  </si>
  <si>
    <t>郑宝珍</t>
  </si>
  <si>
    <t>黎秀财</t>
  </si>
  <si>
    <t>余锦根</t>
  </si>
  <si>
    <t>黄良保</t>
  </si>
  <si>
    <t>刘万春</t>
  </si>
  <si>
    <t>付斌</t>
  </si>
  <si>
    <t>邱小凤</t>
  </si>
  <si>
    <t>丁纪龙</t>
  </si>
  <si>
    <t>谢翠英</t>
  </si>
  <si>
    <t>有</t>
  </si>
  <si>
    <t>第二实小</t>
    <phoneticPr fontId="2" type="noConversion"/>
  </si>
  <si>
    <t>总分</t>
    <phoneticPr fontId="2" type="noConversion"/>
  </si>
  <si>
    <t>第二实小</t>
    <phoneticPr fontId="2" type="noConversion"/>
  </si>
  <si>
    <t>新桥小学</t>
    <phoneticPr fontId="2" type="noConversion"/>
  </si>
  <si>
    <t>大田小学</t>
    <phoneticPr fontId="2" type="noConversion"/>
  </si>
  <si>
    <t>梅口小学</t>
    <phoneticPr fontId="2" type="noConversion"/>
  </si>
  <si>
    <t>下渠小学</t>
    <phoneticPr fontId="2" type="noConversion"/>
  </si>
  <si>
    <t>语文</t>
  </si>
  <si>
    <t>数学</t>
  </si>
  <si>
    <t>体育</t>
  </si>
  <si>
    <t>有否参加骨干教师培训</t>
    <phoneticPr fontId="2" type="noConversion"/>
  </si>
  <si>
    <t>课堂教学能力考核（100分）</t>
    <phoneticPr fontId="2" type="noConversion"/>
  </si>
  <si>
    <t>学科</t>
    <phoneticPr fontId="2" type="noConversion"/>
  </si>
  <si>
    <t>信息技术</t>
  </si>
  <si>
    <t>美术</t>
  </si>
  <si>
    <t>音乐</t>
  </si>
  <si>
    <t xml:space="preserve">数学 </t>
  </si>
  <si>
    <t>英语</t>
  </si>
  <si>
    <t>信息技术</t>
    <phoneticPr fontId="2" type="noConversion"/>
  </si>
  <si>
    <t>语文</t>
    <phoneticPr fontId="2" type="noConversion"/>
  </si>
  <si>
    <t>数学</t>
    <phoneticPr fontId="2" type="noConversion"/>
  </si>
  <si>
    <t>李美英</t>
  </si>
  <si>
    <t>体育</t>
    <phoneticPr fontId="2" type="noConversion"/>
  </si>
  <si>
    <t>有</t>
    <phoneticPr fontId="2" type="noConversion"/>
  </si>
  <si>
    <t xml:space="preserve">公示时间：2018年6月28日至7月6日,如有异议，可与泰宁县教育局人事股或县纪委驻泰宁县教育局纪检组联系。联系电话：0598-7838419（县教育局人事股）0598-7860758（纪检组）
</t>
    <phoneticPr fontId="2" type="noConversion"/>
  </si>
  <si>
    <t>泰宁县第二届小学骨干教师评分公示表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</si>
</sst>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18"/>
      <color theme="1"/>
      <name val="小标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1"/>
    <cellStyle name="常规 4" xfId="3"/>
    <cellStyle name="常规 4 2" xfId="4"/>
    <cellStyle name="常规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topLeftCell="A46" workbookViewId="0">
      <selection activeCell="N13" sqref="N13"/>
    </sheetView>
  </sheetViews>
  <sheetFormatPr defaultRowHeight="13.5"/>
  <cols>
    <col min="1" max="1" width="4.75" customWidth="1"/>
    <col min="2" max="2" width="9.375" customWidth="1"/>
    <col min="3" max="3" width="8.375" customWidth="1"/>
    <col min="4" max="4" width="6.125" customWidth="1"/>
    <col min="5" max="5" width="7.375" customWidth="1"/>
    <col min="6" max="7" width="8.875" customWidth="1"/>
    <col min="8" max="12" width="9.625" customWidth="1"/>
    <col min="13" max="13" width="15.125" customWidth="1"/>
    <col min="14" max="14" width="7" customWidth="1"/>
    <col min="15" max="15" width="8.125" customWidth="1"/>
  </cols>
  <sheetData>
    <row r="1" spans="1:15" ht="22.5">
      <c r="A1" s="26" t="s">
        <v>94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60" customHeight="1">
      <c r="A2" s="1" t="s">
        <v>0</v>
      </c>
      <c r="B2" s="1" t="s">
        <v>1</v>
      </c>
      <c r="C2" s="1" t="s">
        <v>2</v>
      </c>
      <c r="D2" s="2" t="s">
        <v>81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2" t="s">
        <v>80</v>
      </c>
      <c r="M2" s="2" t="s">
        <v>15</v>
      </c>
      <c r="N2" s="2" t="s">
        <v>70</v>
      </c>
      <c r="O2" s="2" t="s">
        <v>79</v>
      </c>
    </row>
    <row r="3" spans="1:15" ht="30" customHeight="1">
      <c r="A3" s="3">
        <v>1</v>
      </c>
      <c r="B3" s="3" t="s">
        <v>17</v>
      </c>
      <c r="C3" s="3" t="s">
        <v>18</v>
      </c>
      <c r="D3" s="12" t="s">
        <v>76</v>
      </c>
      <c r="E3" s="4">
        <v>5</v>
      </c>
      <c r="F3" s="3">
        <v>10</v>
      </c>
      <c r="G3" s="3">
        <v>8</v>
      </c>
      <c r="H3" s="4">
        <v>14</v>
      </c>
      <c r="I3" s="4">
        <v>4</v>
      </c>
      <c r="J3" s="3">
        <v>10</v>
      </c>
      <c r="K3" s="3">
        <v>31.71</v>
      </c>
      <c r="L3" s="3">
        <v>100</v>
      </c>
      <c r="M3" s="3">
        <f t="shared" ref="M3:M29" si="0">L3*0.6</f>
        <v>60</v>
      </c>
      <c r="N3" s="4">
        <f t="shared" ref="N3:N29" si="1">SUM(E3:M3)-L3</f>
        <v>142.71</v>
      </c>
      <c r="O3" s="4" t="s">
        <v>68</v>
      </c>
    </row>
    <row r="4" spans="1:15" ht="30" customHeight="1">
      <c r="A4" s="3">
        <v>2</v>
      </c>
      <c r="B4" s="3" t="s">
        <v>69</v>
      </c>
      <c r="C4" s="3" t="s">
        <v>47</v>
      </c>
      <c r="D4" s="12" t="s">
        <v>77</v>
      </c>
      <c r="E4" s="4">
        <v>5</v>
      </c>
      <c r="F4" s="3">
        <v>8</v>
      </c>
      <c r="G4" s="5">
        <v>5</v>
      </c>
      <c r="H4" s="4">
        <v>14</v>
      </c>
      <c r="I4" s="6">
        <v>4</v>
      </c>
      <c r="J4" s="3">
        <v>10</v>
      </c>
      <c r="K4" s="5">
        <v>31.48</v>
      </c>
      <c r="L4" s="5">
        <v>100</v>
      </c>
      <c r="M4" s="3">
        <f t="shared" si="0"/>
        <v>60</v>
      </c>
      <c r="N4" s="4">
        <f t="shared" si="1"/>
        <v>137.48000000000002</v>
      </c>
      <c r="O4" s="4" t="s">
        <v>68</v>
      </c>
    </row>
    <row r="5" spans="1:15" ht="30" customHeight="1">
      <c r="A5" s="3">
        <v>3</v>
      </c>
      <c r="B5" s="3" t="s">
        <v>3</v>
      </c>
      <c r="C5" s="3" t="s">
        <v>28</v>
      </c>
      <c r="D5" s="12" t="s">
        <v>77</v>
      </c>
      <c r="E5" s="4">
        <v>4</v>
      </c>
      <c r="F5" s="3">
        <v>8</v>
      </c>
      <c r="G5" s="5">
        <v>5</v>
      </c>
      <c r="H5" s="4">
        <v>14</v>
      </c>
      <c r="I5" s="4">
        <v>4</v>
      </c>
      <c r="J5" s="3">
        <v>10</v>
      </c>
      <c r="K5" s="3">
        <v>29.23</v>
      </c>
      <c r="L5" s="5">
        <v>95</v>
      </c>
      <c r="M5" s="3">
        <f t="shared" si="0"/>
        <v>57</v>
      </c>
      <c r="N5" s="4">
        <f t="shared" si="1"/>
        <v>131.23000000000002</v>
      </c>
      <c r="O5" s="4" t="s">
        <v>68</v>
      </c>
    </row>
    <row r="6" spans="1:15" ht="30" customHeight="1">
      <c r="A6" s="3">
        <v>4</v>
      </c>
      <c r="B6" s="3" t="s">
        <v>3</v>
      </c>
      <c r="C6" s="3" t="s">
        <v>29</v>
      </c>
      <c r="D6" s="12" t="s">
        <v>82</v>
      </c>
      <c r="E6" s="4">
        <v>5</v>
      </c>
      <c r="F6" s="3">
        <v>8</v>
      </c>
      <c r="G6" s="5">
        <v>4</v>
      </c>
      <c r="H6" s="4">
        <v>14</v>
      </c>
      <c r="I6" s="4">
        <v>4</v>
      </c>
      <c r="J6" s="3">
        <v>10</v>
      </c>
      <c r="K6" s="3">
        <v>30</v>
      </c>
      <c r="L6" s="5">
        <v>95</v>
      </c>
      <c r="M6" s="3">
        <f t="shared" si="0"/>
        <v>57</v>
      </c>
      <c r="N6" s="4">
        <f t="shared" si="1"/>
        <v>132</v>
      </c>
      <c r="O6" s="4" t="s">
        <v>68</v>
      </c>
    </row>
    <row r="7" spans="1:15" ht="30" customHeight="1">
      <c r="A7" s="3">
        <v>5</v>
      </c>
      <c r="B7" s="3" t="s">
        <v>5</v>
      </c>
      <c r="C7" s="3" t="s">
        <v>33</v>
      </c>
      <c r="D7" s="12" t="s">
        <v>76</v>
      </c>
      <c r="E7" s="4">
        <v>5</v>
      </c>
      <c r="F7" s="3">
        <v>10</v>
      </c>
      <c r="G7" s="5">
        <v>4</v>
      </c>
      <c r="H7" s="4">
        <v>14</v>
      </c>
      <c r="I7" s="4">
        <v>4</v>
      </c>
      <c r="J7" s="3">
        <v>10</v>
      </c>
      <c r="K7" s="3">
        <v>33.61</v>
      </c>
      <c r="L7" s="5">
        <v>95</v>
      </c>
      <c r="M7" s="3">
        <f t="shared" si="0"/>
        <v>57</v>
      </c>
      <c r="N7" s="4">
        <f t="shared" si="1"/>
        <v>137.61000000000001</v>
      </c>
      <c r="O7" s="4" t="s">
        <v>68</v>
      </c>
    </row>
    <row r="8" spans="1:15" ht="30" customHeight="1">
      <c r="A8" s="3">
        <v>6</v>
      </c>
      <c r="B8" s="3" t="s">
        <v>69</v>
      </c>
      <c r="C8" s="3" t="s">
        <v>48</v>
      </c>
      <c r="D8" s="12" t="s">
        <v>76</v>
      </c>
      <c r="E8" s="4">
        <v>5</v>
      </c>
      <c r="F8" s="3">
        <v>8</v>
      </c>
      <c r="G8" s="5">
        <v>6</v>
      </c>
      <c r="H8" s="4">
        <v>14</v>
      </c>
      <c r="I8" s="6">
        <v>2</v>
      </c>
      <c r="J8" s="3">
        <v>10</v>
      </c>
      <c r="K8" s="5">
        <v>32.01</v>
      </c>
      <c r="L8" s="5">
        <v>95</v>
      </c>
      <c r="M8" s="3">
        <f t="shared" si="0"/>
        <v>57</v>
      </c>
      <c r="N8" s="4">
        <f t="shared" si="1"/>
        <v>134.01</v>
      </c>
      <c r="O8" s="4" t="s">
        <v>68</v>
      </c>
    </row>
    <row r="9" spans="1:15" ht="30" customHeight="1">
      <c r="A9" s="3">
        <v>7</v>
      </c>
      <c r="B9" s="3" t="s">
        <v>3</v>
      </c>
      <c r="C9" s="3" t="s">
        <v>27</v>
      </c>
      <c r="D9" s="12" t="s">
        <v>77</v>
      </c>
      <c r="E9" s="4">
        <v>5</v>
      </c>
      <c r="F9" s="3">
        <v>8</v>
      </c>
      <c r="G9" s="5">
        <v>3</v>
      </c>
      <c r="H9" s="4">
        <v>14</v>
      </c>
      <c r="I9" s="4">
        <v>4</v>
      </c>
      <c r="J9" s="3">
        <v>10</v>
      </c>
      <c r="K9" s="3">
        <v>32.200000000000003</v>
      </c>
      <c r="L9" s="5">
        <v>93</v>
      </c>
      <c r="M9" s="3">
        <f t="shared" si="0"/>
        <v>55.8</v>
      </c>
      <c r="N9" s="4">
        <f t="shared" si="1"/>
        <v>132</v>
      </c>
      <c r="O9" s="4" t="s">
        <v>68</v>
      </c>
    </row>
    <row r="10" spans="1:15" ht="30" customHeight="1">
      <c r="A10" s="3">
        <v>8</v>
      </c>
      <c r="B10" s="3" t="s">
        <v>5</v>
      </c>
      <c r="C10" s="3" t="s">
        <v>35</v>
      </c>
      <c r="D10" s="12" t="s">
        <v>76</v>
      </c>
      <c r="E10" s="4">
        <v>5</v>
      </c>
      <c r="F10" s="3">
        <v>8</v>
      </c>
      <c r="G10" s="5">
        <v>6</v>
      </c>
      <c r="H10" s="4">
        <v>14</v>
      </c>
      <c r="I10" s="6">
        <v>4</v>
      </c>
      <c r="J10" s="3">
        <v>10</v>
      </c>
      <c r="K10" s="5">
        <v>33.68</v>
      </c>
      <c r="L10" s="5">
        <v>93</v>
      </c>
      <c r="M10" s="3">
        <f t="shared" si="0"/>
        <v>55.8</v>
      </c>
      <c r="N10" s="4">
        <f t="shared" si="1"/>
        <v>136.48000000000002</v>
      </c>
      <c r="O10" s="4" t="s">
        <v>68</v>
      </c>
    </row>
    <row r="11" spans="1:15" ht="30" customHeight="1">
      <c r="A11" s="3">
        <v>9</v>
      </c>
      <c r="B11" s="3" t="s">
        <v>5</v>
      </c>
      <c r="C11" s="3" t="s">
        <v>40</v>
      </c>
      <c r="D11" s="12" t="s">
        <v>77</v>
      </c>
      <c r="E11" s="4">
        <v>5</v>
      </c>
      <c r="F11" s="3">
        <v>8</v>
      </c>
      <c r="G11" s="5">
        <v>4</v>
      </c>
      <c r="H11" s="4">
        <v>14</v>
      </c>
      <c r="I11" s="6">
        <v>6</v>
      </c>
      <c r="J11" s="3">
        <v>10</v>
      </c>
      <c r="K11" s="5">
        <v>31.79</v>
      </c>
      <c r="L11" s="5">
        <v>93</v>
      </c>
      <c r="M11" s="3">
        <f t="shared" si="0"/>
        <v>55.8</v>
      </c>
      <c r="N11" s="4">
        <f t="shared" si="1"/>
        <v>134.58999999999997</v>
      </c>
      <c r="O11" s="4" t="s">
        <v>68</v>
      </c>
    </row>
    <row r="12" spans="1:15" ht="30" customHeight="1">
      <c r="A12" s="3">
        <v>10</v>
      </c>
      <c r="B12" s="3" t="s">
        <v>69</v>
      </c>
      <c r="C12" s="3" t="s">
        <v>51</v>
      </c>
      <c r="D12" s="12" t="s">
        <v>82</v>
      </c>
      <c r="E12" s="4">
        <v>5</v>
      </c>
      <c r="F12" s="3">
        <v>8</v>
      </c>
      <c r="G12" s="5">
        <v>3</v>
      </c>
      <c r="H12" s="4">
        <v>6</v>
      </c>
      <c r="I12" s="6">
        <v>2</v>
      </c>
      <c r="J12" s="3">
        <v>6</v>
      </c>
      <c r="K12" s="5">
        <v>30</v>
      </c>
      <c r="L12" s="5">
        <v>93</v>
      </c>
      <c r="M12" s="3">
        <f t="shared" si="0"/>
        <v>55.8</v>
      </c>
      <c r="N12" s="4">
        <f t="shared" si="1"/>
        <v>115.80000000000001</v>
      </c>
      <c r="O12" s="4" t="s">
        <v>68</v>
      </c>
    </row>
    <row r="13" spans="1:15" ht="30" customHeight="1">
      <c r="A13" s="3">
        <v>11</v>
      </c>
      <c r="B13" s="3" t="s">
        <v>6</v>
      </c>
      <c r="C13" s="3" t="s">
        <v>53</v>
      </c>
      <c r="D13" s="15" t="s">
        <v>76</v>
      </c>
      <c r="E13" s="4">
        <v>5</v>
      </c>
      <c r="F13" s="3">
        <v>8</v>
      </c>
      <c r="G13" s="5">
        <v>4</v>
      </c>
      <c r="H13" s="4">
        <v>6</v>
      </c>
      <c r="I13" s="6">
        <v>4</v>
      </c>
      <c r="J13" s="3">
        <v>10</v>
      </c>
      <c r="K13" s="5">
        <v>33.619999999999997</v>
      </c>
      <c r="L13" s="5">
        <v>93</v>
      </c>
      <c r="M13" s="3">
        <f t="shared" si="0"/>
        <v>55.8</v>
      </c>
      <c r="N13" s="4">
        <f t="shared" si="1"/>
        <v>126.42000000000002</v>
      </c>
      <c r="O13" s="4" t="s">
        <v>68</v>
      </c>
    </row>
    <row r="14" spans="1:15" ht="30" customHeight="1">
      <c r="A14" s="3">
        <v>12</v>
      </c>
      <c r="B14" s="3" t="s">
        <v>3</v>
      </c>
      <c r="C14" s="3" t="s">
        <v>19</v>
      </c>
      <c r="D14" s="12" t="s">
        <v>76</v>
      </c>
      <c r="E14" s="4">
        <v>4</v>
      </c>
      <c r="F14" s="3">
        <v>8</v>
      </c>
      <c r="G14" s="3">
        <v>3</v>
      </c>
      <c r="H14" s="4">
        <v>14</v>
      </c>
      <c r="I14" s="4">
        <v>6</v>
      </c>
      <c r="J14" s="3">
        <v>10</v>
      </c>
      <c r="K14" s="3">
        <v>32.6</v>
      </c>
      <c r="L14" s="3">
        <v>90</v>
      </c>
      <c r="M14" s="3">
        <f t="shared" si="0"/>
        <v>54</v>
      </c>
      <c r="N14" s="4">
        <f t="shared" si="1"/>
        <v>131.6</v>
      </c>
      <c r="O14" s="4" t="s">
        <v>68</v>
      </c>
    </row>
    <row r="15" spans="1:15" ht="30" customHeight="1">
      <c r="A15" s="3">
        <v>13</v>
      </c>
      <c r="B15" s="3" t="s">
        <v>3</v>
      </c>
      <c r="C15" s="3" t="s">
        <v>21</v>
      </c>
      <c r="D15" s="12" t="s">
        <v>76</v>
      </c>
      <c r="E15" s="4">
        <v>5</v>
      </c>
      <c r="F15" s="3">
        <v>8</v>
      </c>
      <c r="G15" s="5">
        <v>4</v>
      </c>
      <c r="H15" s="4">
        <v>6</v>
      </c>
      <c r="I15" s="4">
        <v>2</v>
      </c>
      <c r="J15" s="3">
        <v>10</v>
      </c>
      <c r="K15" s="3">
        <v>31.21</v>
      </c>
      <c r="L15" s="5">
        <v>90</v>
      </c>
      <c r="M15" s="3">
        <f t="shared" si="0"/>
        <v>54</v>
      </c>
      <c r="N15" s="4">
        <f t="shared" si="1"/>
        <v>120.21000000000001</v>
      </c>
      <c r="O15" s="4" t="s">
        <v>68</v>
      </c>
    </row>
    <row r="16" spans="1:15" ht="30" customHeight="1">
      <c r="A16" s="3">
        <v>14</v>
      </c>
      <c r="B16" s="3" t="s">
        <v>3</v>
      </c>
      <c r="C16" s="3" t="s">
        <v>31</v>
      </c>
      <c r="D16" s="12" t="s">
        <v>84</v>
      </c>
      <c r="E16" s="4">
        <v>4</v>
      </c>
      <c r="F16" s="3">
        <v>8</v>
      </c>
      <c r="G16" s="5">
        <v>5</v>
      </c>
      <c r="H16" s="4">
        <v>6</v>
      </c>
      <c r="I16" s="4">
        <v>2</v>
      </c>
      <c r="J16" s="3">
        <v>10</v>
      </c>
      <c r="K16" s="3">
        <v>30</v>
      </c>
      <c r="L16" s="5">
        <v>90</v>
      </c>
      <c r="M16" s="3">
        <f t="shared" si="0"/>
        <v>54</v>
      </c>
      <c r="N16" s="4">
        <f t="shared" si="1"/>
        <v>119</v>
      </c>
      <c r="O16" s="4" t="s">
        <v>68</v>
      </c>
    </row>
    <row r="17" spans="1:15" ht="30" customHeight="1">
      <c r="A17" s="3">
        <v>15</v>
      </c>
      <c r="B17" s="3" t="s">
        <v>5</v>
      </c>
      <c r="C17" s="3" t="s">
        <v>37</v>
      </c>
      <c r="D17" s="12" t="s">
        <v>76</v>
      </c>
      <c r="E17" s="4">
        <v>5</v>
      </c>
      <c r="F17" s="3">
        <v>8</v>
      </c>
      <c r="G17" s="5">
        <v>3</v>
      </c>
      <c r="H17" s="4">
        <v>14</v>
      </c>
      <c r="I17" s="6">
        <v>6</v>
      </c>
      <c r="J17" s="3">
        <v>10</v>
      </c>
      <c r="K17" s="5">
        <v>33.299999999999997</v>
      </c>
      <c r="L17" s="5">
        <v>90</v>
      </c>
      <c r="M17" s="3">
        <f t="shared" si="0"/>
        <v>54</v>
      </c>
      <c r="N17" s="4">
        <f t="shared" si="1"/>
        <v>133.30000000000001</v>
      </c>
      <c r="O17" s="4" t="s">
        <v>68</v>
      </c>
    </row>
    <row r="18" spans="1:15" ht="30" customHeight="1">
      <c r="A18" s="3">
        <v>16</v>
      </c>
      <c r="B18" s="3" t="s">
        <v>5</v>
      </c>
      <c r="C18" s="3" t="s">
        <v>39</v>
      </c>
      <c r="D18" s="12" t="s">
        <v>77</v>
      </c>
      <c r="E18" s="4">
        <v>5</v>
      </c>
      <c r="F18" s="3">
        <v>8</v>
      </c>
      <c r="G18" s="5">
        <v>3</v>
      </c>
      <c r="H18" s="4">
        <v>14</v>
      </c>
      <c r="I18" s="6">
        <v>2</v>
      </c>
      <c r="J18" s="3">
        <v>10</v>
      </c>
      <c r="K18" s="5">
        <v>31.56</v>
      </c>
      <c r="L18" s="5">
        <v>90</v>
      </c>
      <c r="M18" s="3">
        <f t="shared" si="0"/>
        <v>54</v>
      </c>
      <c r="N18" s="4">
        <f t="shared" si="1"/>
        <v>127.56</v>
      </c>
      <c r="O18" s="4" t="s">
        <v>68</v>
      </c>
    </row>
    <row r="19" spans="1:15" ht="30" customHeight="1">
      <c r="A19" s="3">
        <v>17</v>
      </c>
      <c r="B19" s="3" t="s">
        <v>6</v>
      </c>
      <c r="C19" s="3" t="s">
        <v>54</v>
      </c>
      <c r="D19" s="15" t="s">
        <v>76</v>
      </c>
      <c r="E19" s="4">
        <v>4</v>
      </c>
      <c r="F19" s="3">
        <v>6</v>
      </c>
      <c r="G19" s="5">
        <v>4</v>
      </c>
      <c r="H19" s="4">
        <v>6</v>
      </c>
      <c r="I19" s="6">
        <v>2</v>
      </c>
      <c r="J19" s="3">
        <v>9</v>
      </c>
      <c r="K19" s="5">
        <v>28.92</v>
      </c>
      <c r="L19" s="5">
        <v>90</v>
      </c>
      <c r="M19" s="3">
        <f t="shared" si="0"/>
        <v>54</v>
      </c>
      <c r="N19" s="4">
        <f t="shared" si="1"/>
        <v>113.92000000000002</v>
      </c>
      <c r="O19" s="4" t="s">
        <v>68</v>
      </c>
    </row>
    <row r="20" spans="1:15" ht="30" customHeight="1">
      <c r="A20" s="3">
        <v>18</v>
      </c>
      <c r="B20" s="3" t="s">
        <v>74</v>
      </c>
      <c r="C20" s="3" t="s">
        <v>65</v>
      </c>
      <c r="D20" s="13" t="s">
        <v>86</v>
      </c>
      <c r="E20" s="4">
        <v>5</v>
      </c>
      <c r="F20" s="3">
        <v>8</v>
      </c>
      <c r="G20" s="5">
        <v>6</v>
      </c>
      <c r="H20" s="4">
        <v>6</v>
      </c>
      <c r="I20" s="6">
        <v>4</v>
      </c>
      <c r="J20" s="3">
        <v>9</v>
      </c>
      <c r="K20" s="5">
        <v>32.700000000000003</v>
      </c>
      <c r="L20" s="5">
        <v>90</v>
      </c>
      <c r="M20" s="3">
        <f t="shared" si="0"/>
        <v>54</v>
      </c>
      <c r="N20" s="4">
        <f t="shared" si="1"/>
        <v>124.69999999999999</v>
      </c>
      <c r="O20" s="4" t="s">
        <v>68</v>
      </c>
    </row>
    <row r="21" spans="1:15" ht="30" customHeight="1">
      <c r="A21" s="3">
        <v>19</v>
      </c>
      <c r="B21" s="3" t="s">
        <v>3</v>
      </c>
      <c r="C21" s="3" t="s">
        <v>24</v>
      </c>
      <c r="D21" s="12" t="s">
        <v>77</v>
      </c>
      <c r="E21" s="4">
        <v>5</v>
      </c>
      <c r="F21" s="3">
        <v>8</v>
      </c>
      <c r="G21" s="5">
        <v>6</v>
      </c>
      <c r="H21" s="4">
        <v>14</v>
      </c>
      <c r="I21" s="4">
        <v>4</v>
      </c>
      <c r="J21" s="3">
        <v>10</v>
      </c>
      <c r="K21" s="3">
        <v>30.22</v>
      </c>
      <c r="L21" s="5">
        <v>88</v>
      </c>
      <c r="M21" s="3">
        <f t="shared" si="0"/>
        <v>52.8</v>
      </c>
      <c r="N21" s="4">
        <f t="shared" si="1"/>
        <v>130.01999999999998</v>
      </c>
      <c r="O21" s="4" t="s">
        <v>68</v>
      </c>
    </row>
    <row r="22" spans="1:15" ht="30" customHeight="1">
      <c r="A22" s="3">
        <v>20</v>
      </c>
      <c r="B22" s="3" t="s">
        <v>5</v>
      </c>
      <c r="C22" s="3" t="s">
        <v>34</v>
      </c>
      <c r="D22" s="12" t="s">
        <v>76</v>
      </c>
      <c r="E22" s="4">
        <v>5</v>
      </c>
      <c r="F22" s="3">
        <v>10</v>
      </c>
      <c r="G22" s="5">
        <v>5</v>
      </c>
      <c r="H22" s="4">
        <v>12</v>
      </c>
      <c r="I22" s="6">
        <v>4</v>
      </c>
      <c r="J22" s="3">
        <v>10</v>
      </c>
      <c r="K22" s="5">
        <v>32.200000000000003</v>
      </c>
      <c r="L22" s="5">
        <v>88</v>
      </c>
      <c r="M22" s="3">
        <f t="shared" si="0"/>
        <v>52.8</v>
      </c>
      <c r="N22" s="4">
        <f t="shared" si="1"/>
        <v>131</v>
      </c>
      <c r="O22" s="4" t="s">
        <v>68</v>
      </c>
    </row>
    <row r="23" spans="1:15" ht="30" customHeight="1">
      <c r="A23" s="3">
        <v>21</v>
      </c>
      <c r="B23" s="3" t="s">
        <v>5</v>
      </c>
      <c r="C23" s="3" t="s">
        <v>36</v>
      </c>
      <c r="D23" s="12" t="s">
        <v>76</v>
      </c>
      <c r="E23" s="4">
        <v>5</v>
      </c>
      <c r="F23" s="3">
        <v>8</v>
      </c>
      <c r="G23" s="7">
        <v>5</v>
      </c>
      <c r="H23" s="4">
        <v>14</v>
      </c>
      <c r="I23" s="6">
        <v>6</v>
      </c>
      <c r="J23" s="3">
        <v>10</v>
      </c>
      <c r="K23" s="5">
        <v>33.28</v>
      </c>
      <c r="L23" s="5">
        <v>88</v>
      </c>
      <c r="M23" s="3">
        <f t="shared" si="0"/>
        <v>52.8</v>
      </c>
      <c r="N23" s="4">
        <f t="shared" si="1"/>
        <v>134.07999999999998</v>
      </c>
      <c r="O23" s="4" t="s">
        <v>68</v>
      </c>
    </row>
    <row r="24" spans="1:15" ht="30" customHeight="1">
      <c r="A24" s="3">
        <v>22</v>
      </c>
      <c r="B24" s="3" t="s">
        <v>5</v>
      </c>
      <c r="C24" s="3" t="s">
        <v>41</v>
      </c>
      <c r="D24" s="12" t="s">
        <v>85</v>
      </c>
      <c r="E24" s="4">
        <v>4</v>
      </c>
      <c r="F24" s="3">
        <v>8</v>
      </c>
      <c r="G24" s="5">
        <v>4</v>
      </c>
      <c r="H24" s="4">
        <v>12</v>
      </c>
      <c r="I24" s="6">
        <v>2</v>
      </c>
      <c r="J24" s="3">
        <v>10</v>
      </c>
      <c r="K24" s="5">
        <v>30.59</v>
      </c>
      <c r="L24" s="5">
        <v>88</v>
      </c>
      <c r="M24" s="3">
        <f t="shared" si="0"/>
        <v>52.8</v>
      </c>
      <c r="N24" s="4">
        <f t="shared" si="1"/>
        <v>123.38999999999999</v>
      </c>
      <c r="O24" s="4" t="s">
        <v>68</v>
      </c>
    </row>
    <row r="25" spans="1:15" ht="30" customHeight="1">
      <c r="A25" s="3">
        <v>23</v>
      </c>
      <c r="B25" s="3" t="s">
        <v>5</v>
      </c>
      <c r="C25" s="3" t="s">
        <v>43</v>
      </c>
      <c r="D25" s="12" t="s">
        <v>87</v>
      </c>
      <c r="E25" s="4">
        <v>5</v>
      </c>
      <c r="F25" s="3">
        <v>8</v>
      </c>
      <c r="G25" s="5">
        <v>5</v>
      </c>
      <c r="H25" s="4">
        <v>6</v>
      </c>
      <c r="I25" s="6">
        <v>6</v>
      </c>
      <c r="J25" s="3">
        <v>10</v>
      </c>
      <c r="K25" s="5">
        <v>30</v>
      </c>
      <c r="L25" s="5">
        <v>88</v>
      </c>
      <c r="M25" s="3">
        <f t="shared" si="0"/>
        <v>52.8</v>
      </c>
      <c r="N25" s="4">
        <f t="shared" si="1"/>
        <v>122.80000000000001</v>
      </c>
      <c r="O25" s="4" t="s">
        <v>68</v>
      </c>
    </row>
    <row r="26" spans="1:15" ht="30" customHeight="1">
      <c r="A26" s="3">
        <v>24</v>
      </c>
      <c r="B26" s="3" t="s">
        <v>69</v>
      </c>
      <c r="C26" s="3" t="s">
        <v>49</v>
      </c>
      <c r="D26" s="12" t="s">
        <v>76</v>
      </c>
      <c r="E26" s="4">
        <v>4</v>
      </c>
      <c r="F26" s="3">
        <v>8</v>
      </c>
      <c r="G26" s="5">
        <v>5</v>
      </c>
      <c r="H26" s="4">
        <v>6</v>
      </c>
      <c r="I26" s="6">
        <v>2</v>
      </c>
      <c r="J26" s="3">
        <v>10</v>
      </c>
      <c r="K26" s="5">
        <v>28.84</v>
      </c>
      <c r="L26" s="5">
        <v>88</v>
      </c>
      <c r="M26" s="3">
        <f t="shared" si="0"/>
        <v>52.8</v>
      </c>
      <c r="N26" s="4">
        <f t="shared" si="1"/>
        <v>116.63999999999999</v>
      </c>
      <c r="O26" s="4" t="s">
        <v>68</v>
      </c>
    </row>
    <row r="27" spans="1:15" ht="30" customHeight="1">
      <c r="A27" s="3">
        <v>25</v>
      </c>
      <c r="B27" s="3" t="s">
        <v>3</v>
      </c>
      <c r="C27" s="3" t="s">
        <v>25</v>
      </c>
      <c r="D27" s="12" t="s">
        <v>77</v>
      </c>
      <c r="E27" s="4">
        <v>5</v>
      </c>
      <c r="F27" s="3">
        <v>8</v>
      </c>
      <c r="G27" s="5">
        <v>3</v>
      </c>
      <c r="H27" s="4">
        <v>14</v>
      </c>
      <c r="I27" s="4">
        <v>6</v>
      </c>
      <c r="J27" s="3">
        <v>10</v>
      </c>
      <c r="K27" s="3">
        <v>35.81</v>
      </c>
      <c r="L27" s="5">
        <v>88</v>
      </c>
      <c r="M27" s="3">
        <f t="shared" si="0"/>
        <v>52.8</v>
      </c>
      <c r="N27" s="4">
        <f t="shared" si="1"/>
        <v>134.61000000000001</v>
      </c>
      <c r="O27" s="4" t="s">
        <v>68</v>
      </c>
    </row>
    <row r="28" spans="1:15" ht="30" customHeight="1">
      <c r="A28" s="3">
        <v>26</v>
      </c>
      <c r="B28" s="3" t="s">
        <v>3</v>
      </c>
      <c r="C28" s="3" t="s">
        <v>23</v>
      </c>
      <c r="D28" s="12" t="s">
        <v>77</v>
      </c>
      <c r="E28" s="4">
        <v>4</v>
      </c>
      <c r="F28" s="3">
        <v>8</v>
      </c>
      <c r="G28" s="5">
        <v>3</v>
      </c>
      <c r="H28" s="4">
        <v>14</v>
      </c>
      <c r="I28" s="4">
        <v>6</v>
      </c>
      <c r="J28" s="3">
        <v>10</v>
      </c>
      <c r="K28" s="3">
        <v>28.37</v>
      </c>
      <c r="L28" s="5">
        <v>85</v>
      </c>
      <c r="M28" s="3">
        <f t="shared" si="0"/>
        <v>51</v>
      </c>
      <c r="N28" s="4">
        <f t="shared" si="1"/>
        <v>124.37</v>
      </c>
      <c r="O28" s="4" t="s">
        <v>68</v>
      </c>
    </row>
    <row r="29" spans="1:15" ht="30" customHeight="1">
      <c r="A29" s="3">
        <v>27</v>
      </c>
      <c r="B29" s="3" t="s">
        <v>6</v>
      </c>
      <c r="C29" s="3" t="s">
        <v>55</v>
      </c>
      <c r="D29" s="15" t="s">
        <v>76</v>
      </c>
      <c r="E29" s="4">
        <v>4</v>
      </c>
      <c r="F29" s="3">
        <v>8</v>
      </c>
      <c r="G29" s="5">
        <v>4</v>
      </c>
      <c r="H29" s="4">
        <v>14</v>
      </c>
      <c r="I29" s="6">
        <v>4</v>
      </c>
      <c r="J29" s="3">
        <v>10</v>
      </c>
      <c r="K29" s="5">
        <v>26.24</v>
      </c>
      <c r="L29" s="5">
        <v>85</v>
      </c>
      <c r="M29" s="3">
        <f t="shared" si="0"/>
        <v>51</v>
      </c>
      <c r="N29" s="4">
        <f t="shared" si="1"/>
        <v>121.24000000000001</v>
      </c>
      <c r="O29" s="4" t="s">
        <v>68</v>
      </c>
    </row>
    <row r="30" spans="1:15" ht="30" customHeight="1">
      <c r="A30" s="3">
        <v>28</v>
      </c>
      <c r="B30" s="3" t="s">
        <v>6</v>
      </c>
      <c r="C30" s="3" t="s">
        <v>56</v>
      </c>
      <c r="D30" s="15" t="s">
        <v>77</v>
      </c>
      <c r="E30" s="4">
        <v>5</v>
      </c>
      <c r="F30" s="3">
        <v>8</v>
      </c>
      <c r="G30" s="5">
        <v>4</v>
      </c>
      <c r="H30" s="4">
        <v>12</v>
      </c>
      <c r="I30" s="6">
        <v>6</v>
      </c>
      <c r="J30" s="3">
        <v>10</v>
      </c>
      <c r="K30" s="5">
        <v>25.18</v>
      </c>
      <c r="L30" s="5">
        <v>85</v>
      </c>
      <c r="M30" s="3">
        <f t="shared" ref="M30:M55" si="2">L30*0.6</f>
        <v>51</v>
      </c>
      <c r="N30" s="4">
        <f t="shared" ref="N30:N55" si="3">SUM(E30:M30)-L30</f>
        <v>121.18</v>
      </c>
      <c r="O30" s="4" t="s">
        <v>68</v>
      </c>
    </row>
    <row r="31" spans="1:15" ht="30" customHeight="1">
      <c r="A31" s="3">
        <v>29</v>
      </c>
      <c r="B31" s="8" t="s">
        <v>73</v>
      </c>
      <c r="C31" s="8" t="s">
        <v>63</v>
      </c>
      <c r="D31" s="16" t="s">
        <v>88</v>
      </c>
      <c r="E31" s="4">
        <v>4</v>
      </c>
      <c r="F31" s="3">
        <v>8</v>
      </c>
      <c r="G31" s="5">
        <v>4</v>
      </c>
      <c r="H31" s="4">
        <v>6</v>
      </c>
      <c r="I31" s="6">
        <v>6</v>
      </c>
      <c r="J31" s="3">
        <v>10</v>
      </c>
      <c r="K31" s="5">
        <v>32.31</v>
      </c>
      <c r="L31" s="5">
        <v>85</v>
      </c>
      <c r="M31" s="3">
        <f t="shared" si="2"/>
        <v>51</v>
      </c>
      <c r="N31" s="4">
        <f t="shared" si="3"/>
        <v>121.31</v>
      </c>
      <c r="O31" s="4" t="s">
        <v>68</v>
      </c>
    </row>
    <row r="32" spans="1:15" ht="30" customHeight="1">
      <c r="A32" s="3">
        <v>30</v>
      </c>
      <c r="B32" s="3" t="s">
        <v>74</v>
      </c>
      <c r="C32" s="3" t="s">
        <v>64</v>
      </c>
      <c r="D32" s="12" t="s">
        <v>89</v>
      </c>
      <c r="E32" s="4">
        <v>4</v>
      </c>
      <c r="F32" s="3">
        <v>8</v>
      </c>
      <c r="G32" s="7">
        <v>3</v>
      </c>
      <c r="H32" s="4">
        <v>6</v>
      </c>
      <c r="I32" s="6">
        <v>4</v>
      </c>
      <c r="J32" s="3">
        <v>10</v>
      </c>
      <c r="K32" s="5">
        <v>32.97</v>
      </c>
      <c r="L32" s="5">
        <v>85</v>
      </c>
      <c r="M32" s="3">
        <f t="shared" si="2"/>
        <v>51</v>
      </c>
      <c r="N32" s="4">
        <f t="shared" si="3"/>
        <v>118.97</v>
      </c>
      <c r="O32" s="4" t="s">
        <v>68</v>
      </c>
    </row>
    <row r="33" spans="1:15" ht="30" customHeight="1">
      <c r="A33" s="3">
        <v>31</v>
      </c>
      <c r="B33" s="3" t="s">
        <v>3</v>
      </c>
      <c r="C33" s="3" t="s">
        <v>16</v>
      </c>
      <c r="D33" s="12" t="s">
        <v>76</v>
      </c>
      <c r="E33" s="4">
        <v>5</v>
      </c>
      <c r="F33" s="3">
        <v>8</v>
      </c>
      <c r="G33" s="3">
        <v>4</v>
      </c>
      <c r="H33" s="4">
        <v>14</v>
      </c>
      <c r="I33" s="4">
        <v>6</v>
      </c>
      <c r="J33" s="3">
        <v>10</v>
      </c>
      <c r="K33" s="3">
        <v>30</v>
      </c>
      <c r="L33" s="3">
        <v>92</v>
      </c>
      <c r="M33" s="3">
        <f t="shared" si="2"/>
        <v>55.199999999999996</v>
      </c>
      <c r="N33" s="4">
        <f t="shared" si="3"/>
        <v>132.19999999999999</v>
      </c>
      <c r="O33" s="4" t="s">
        <v>68</v>
      </c>
    </row>
    <row r="34" spans="1:15" ht="30" customHeight="1">
      <c r="A34" s="3">
        <v>32</v>
      </c>
      <c r="B34" s="3" t="s">
        <v>3</v>
      </c>
      <c r="C34" s="3" t="s">
        <v>20</v>
      </c>
      <c r="D34" s="12" t="s">
        <v>76</v>
      </c>
      <c r="E34" s="4">
        <v>5</v>
      </c>
      <c r="F34" s="3">
        <v>8</v>
      </c>
      <c r="G34" s="3">
        <v>4</v>
      </c>
      <c r="H34" s="4">
        <v>14</v>
      </c>
      <c r="I34" s="4">
        <v>4</v>
      </c>
      <c r="J34" s="3">
        <v>10</v>
      </c>
      <c r="K34" s="3">
        <v>32.56</v>
      </c>
      <c r="L34" s="5">
        <v>90.7</v>
      </c>
      <c r="M34" s="3">
        <f t="shared" si="2"/>
        <v>54.42</v>
      </c>
      <c r="N34" s="4">
        <f t="shared" si="3"/>
        <v>131.98000000000002</v>
      </c>
      <c r="O34" s="4" t="s">
        <v>68</v>
      </c>
    </row>
    <row r="35" spans="1:15" ht="30" customHeight="1">
      <c r="A35" s="3">
        <v>33</v>
      </c>
      <c r="B35" s="3" t="s">
        <v>3</v>
      </c>
      <c r="C35" s="3" t="s">
        <v>22</v>
      </c>
      <c r="D35" s="12" t="s">
        <v>76</v>
      </c>
      <c r="E35" s="4">
        <v>5</v>
      </c>
      <c r="F35" s="3">
        <v>8</v>
      </c>
      <c r="G35" s="5">
        <v>3</v>
      </c>
      <c r="H35" s="4">
        <v>14</v>
      </c>
      <c r="I35" s="4">
        <v>6</v>
      </c>
      <c r="J35" s="3">
        <v>10</v>
      </c>
      <c r="K35" s="3">
        <v>32.57</v>
      </c>
      <c r="L35" s="5">
        <v>90</v>
      </c>
      <c r="M35" s="3">
        <f t="shared" si="2"/>
        <v>54</v>
      </c>
      <c r="N35" s="4">
        <f t="shared" si="3"/>
        <v>132.57</v>
      </c>
      <c r="O35" s="4" t="s">
        <v>68</v>
      </c>
    </row>
    <row r="36" spans="1:15" ht="30" customHeight="1">
      <c r="A36" s="3">
        <v>34</v>
      </c>
      <c r="B36" s="3" t="s">
        <v>3</v>
      </c>
      <c r="C36" s="3" t="s">
        <v>26</v>
      </c>
      <c r="D36" s="12" t="s">
        <v>77</v>
      </c>
      <c r="E36" s="4">
        <v>5</v>
      </c>
      <c r="F36" s="3">
        <v>8</v>
      </c>
      <c r="G36" s="5">
        <v>4</v>
      </c>
      <c r="H36" s="4">
        <v>6</v>
      </c>
      <c r="I36" s="4">
        <v>2</v>
      </c>
      <c r="J36" s="3">
        <v>10</v>
      </c>
      <c r="K36" s="3">
        <v>32.159999999999997</v>
      </c>
      <c r="L36" s="5">
        <v>91.52</v>
      </c>
      <c r="M36" s="3">
        <f t="shared" si="2"/>
        <v>54.911999999999999</v>
      </c>
      <c r="N36" s="4">
        <f t="shared" si="3"/>
        <v>122.07200000000002</v>
      </c>
      <c r="O36" s="4" t="s">
        <v>68</v>
      </c>
    </row>
    <row r="37" spans="1:15" ht="30" customHeight="1">
      <c r="A37" s="3">
        <v>35</v>
      </c>
      <c r="B37" s="3" t="s">
        <v>3</v>
      </c>
      <c r="C37" s="3" t="s">
        <v>30</v>
      </c>
      <c r="D37" s="12" t="s">
        <v>83</v>
      </c>
      <c r="E37" s="4">
        <v>4</v>
      </c>
      <c r="F37" s="3">
        <v>8</v>
      </c>
      <c r="G37" s="5">
        <v>4</v>
      </c>
      <c r="H37" s="4">
        <v>14</v>
      </c>
      <c r="I37" s="4">
        <v>6</v>
      </c>
      <c r="J37" s="3">
        <v>10</v>
      </c>
      <c r="K37" s="3">
        <v>30</v>
      </c>
      <c r="L37" s="5">
        <v>90.8</v>
      </c>
      <c r="M37" s="3">
        <f t="shared" si="2"/>
        <v>54.48</v>
      </c>
      <c r="N37" s="4">
        <f t="shared" si="3"/>
        <v>130.48000000000002</v>
      </c>
      <c r="O37" s="4" t="s">
        <v>68</v>
      </c>
    </row>
    <row r="38" spans="1:15" s="25" customFormat="1" ht="30" customHeight="1">
      <c r="A38" s="11">
        <v>36</v>
      </c>
      <c r="B38" s="11" t="s">
        <v>3</v>
      </c>
      <c r="C38" s="11" t="s">
        <v>32</v>
      </c>
      <c r="D38" s="12" t="s">
        <v>78</v>
      </c>
      <c r="E38" s="23">
        <v>4</v>
      </c>
      <c r="F38" s="11">
        <v>8</v>
      </c>
      <c r="G38" s="24">
        <v>4</v>
      </c>
      <c r="H38" s="23">
        <v>14</v>
      </c>
      <c r="I38" s="23">
        <v>6</v>
      </c>
      <c r="J38" s="11">
        <v>10</v>
      </c>
      <c r="K38" s="11">
        <v>30</v>
      </c>
      <c r="L38" s="24">
        <v>90.2</v>
      </c>
      <c r="M38" s="11">
        <f t="shared" si="2"/>
        <v>54.12</v>
      </c>
      <c r="N38" s="23">
        <f t="shared" si="3"/>
        <v>130.12</v>
      </c>
      <c r="O38" s="23" t="s">
        <v>68</v>
      </c>
    </row>
    <row r="39" spans="1:15" ht="30" customHeight="1">
      <c r="A39" s="3">
        <v>37</v>
      </c>
      <c r="B39" s="3" t="s">
        <v>5</v>
      </c>
      <c r="C39" s="3" t="s">
        <v>38</v>
      </c>
      <c r="D39" s="12" t="s">
        <v>76</v>
      </c>
      <c r="E39" s="4">
        <v>5</v>
      </c>
      <c r="F39" s="3">
        <v>10</v>
      </c>
      <c r="G39" s="5">
        <v>5</v>
      </c>
      <c r="H39" s="4">
        <v>14</v>
      </c>
      <c r="I39" s="6">
        <v>8</v>
      </c>
      <c r="J39" s="3">
        <v>10</v>
      </c>
      <c r="K39" s="5">
        <v>32.700000000000003</v>
      </c>
      <c r="L39" s="5">
        <v>90.8</v>
      </c>
      <c r="M39" s="3">
        <f t="shared" si="2"/>
        <v>54.48</v>
      </c>
      <c r="N39" s="4">
        <f t="shared" si="3"/>
        <v>139.18</v>
      </c>
      <c r="O39" s="4" t="s">
        <v>68</v>
      </c>
    </row>
    <row r="40" spans="1:15" ht="30" customHeight="1">
      <c r="A40" s="3">
        <v>38</v>
      </c>
      <c r="B40" s="3" t="s">
        <v>5</v>
      </c>
      <c r="C40" s="3" t="s">
        <v>42</v>
      </c>
      <c r="D40" s="12" t="s">
        <v>77</v>
      </c>
      <c r="E40" s="4">
        <v>5</v>
      </c>
      <c r="F40" s="3">
        <v>8</v>
      </c>
      <c r="G40" s="5">
        <v>5</v>
      </c>
      <c r="H40" s="4">
        <v>14</v>
      </c>
      <c r="I40" s="6">
        <v>8</v>
      </c>
      <c r="J40" s="3">
        <v>10</v>
      </c>
      <c r="K40" s="5">
        <v>35.69</v>
      </c>
      <c r="L40" s="5">
        <v>92.16</v>
      </c>
      <c r="M40" s="3">
        <f t="shared" si="2"/>
        <v>55.295999999999999</v>
      </c>
      <c r="N40" s="4">
        <f t="shared" si="3"/>
        <v>140.98599999999999</v>
      </c>
      <c r="O40" s="4" t="s">
        <v>68</v>
      </c>
    </row>
    <row r="41" spans="1:15" ht="30" customHeight="1">
      <c r="A41" s="3">
        <v>39</v>
      </c>
      <c r="B41" s="3" t="s">
        <v>5</v>
      </c>
      <c r="C41" s="3" t="s">
        <v>44</v>
      </c>
      <c r="D41" s="12" t="s">
        <v>86</v>
      </c>
      <c r="E41" s="4">
        <v>5</v>
      </c>
      <c r="F41" s="3">
        <v>8</v>
      </c>
      <c r="G41" s="5">
        <v>3</v>
      </c>
      <c r="H41" s="4">
        <v>14</v>
      </c>
      <c r="I41" s="6">
        <v>8</v>
      </c>
      <c r="J41" s="3">
        <v>10</v>
      </c>
      <c r="K41" s="5">
        <v>31.96</v>
      </c>
      <c r="L41" s="5">
        <v>91.8</v>
      </c>
      <c r="M41" s="3">
        <f t="shared" si="2"/>
        <v>55.08</v>
      </c>
      <c r="N41" s="4">
        <f t="shared" si="3"/>
        <v>135.03999999999996</v>
      </c>
      <c r="O41" s="4" t="s">
        <v>68</v>
      </c>
    </row>
    <row r="42" spans="1:15" ht="30" customHeight="1">
      <c r="A42" s="3">
        <v>40</v>
      </c>
      <c r="B42" s="3" t="s">
        <v>69</v>
      </c>
      <c r="C42" s="3" t="s">
        <v>45</v>
      </c>
      <c r="D42" s="12" t="s">
        <v>88</v>
      </c>
      <c r="E42" s="4">
        <v>5</v>
      </c>
      <c r="F42" s="3">
        <v>10</v>
      </c>
      <c r="G42" s="5">
        <v>6</v>
      </c>
      <c r="H42" s="4">
        <v>14</v>
      </c>
      <c r="I42" s="6">
        <v>4</v>
      </c>
      <c r="J42" s="3">
        <v>10</v>
      </c>
      <c r="K42" s="5">
        <v>24.3</v>
      </c>
      <c r="L42" s="5">
        <v>88.5</v>
      </c>
      <c r="M42" s="3">
        <f t="shared" si="2"/>
        <v>53.1</v>
      </c>
      <c r="N42" s="4">
        <f t="shared" si="3"/>
        <v>126.4</v>
      </c>
      <c r="O42" s="4" t="s">
        <v>68</v>
      </c>
    </row>
    <row r="43" spans="1:15" ht="30" customHeight="1">
      <c r="A43" s="3">
        <v>41</v>
      </c>
      <c r="B43" s="3" t="s">
        <v>69</v>
      </c>
      <c r="C43" s="3" t="s">
        <v>46</v>
      </c>
      <c r="D43" s="12" t="s">
        <v>76</v>
      </c>
      <c r="E43" s="4">
        <v>4</v>
      </c>
      <c r="F43" s="3">
        <v>8</v>
      </c>
      <c r="G43" s="5">
        <v>4</v>
      </c>
      <c r="H43" s="4">
        <v>14</v>
      </c>
      <c r="I43" s="6">
        <v>8</v>
      </c>
      <c r="J43" s="3">
        <v>10</v>
      </c>
      <c r="K43" s="5">
        <v>31.74</v>
      </c>
      <c r="L43" s="5">
        <v>93.5</v>
      </c>
      <c r="M43" s="3">
        <f t="shared" si="2"/>
        <v>56.1</v>
      </c>
      <c r="N43" s="4">
        <f t="shared" si="3"/>
        <v>135.84</v>
      </c>
      <c r="O43" s="4" t="s">
        <v>68</v>
      </c>
    </row>
    <row r="44" spans="1:15" ht="35.25" customHeight="1">
      <c r="A44" s="3">
        <v>42</v>
      </c>
      <c r="B44" s="3" t="s">
        <v>69</v>
      </c>
      <c r="C44" s="3" t="s">
        <v>50</v>
      </c>
      <c r="D44" s="12" t="s">
        <v>76</v>
      </c>
      <c r="E44" s="4">
        <v>5</v>
      </c>
      <c r="F44" s="3">
        <v>6</v>
      </c>
      <c r="G44" s="5">
        <v>3</v>
      </c>
      <c r="H44" s="4">
        <v>14</v>
      </c>
      <c r="I44" s="6">
        <v>4</v>
      </c>
      <c r="J44" s="3">
        <v>10</v>
      </c>
      <c r="K44" s="5">
        <v>28.1</v>
      </c>
      <c r="L44" s="22">
        <v>89.1</v>
      </c>
      <c r="M44" s="3">
        <f t="shared" si="2"/>
        <v>53.459999999999994</v>
      </c>
      <c r="N44" s="4">
        <f t="shared" si="3"/>
        <v>123.55999999999997</v>
      </c>
      <c r="O44" s="4" t="s">
        <v>68</v>
      </c>
    </row>
    <row r="45" spans="1:15" ht="30" customHeight="1">
      <c r="A45" s="3">
        <v>43</v>
      </c>
      <c r="B45" s="3" t="s">
        <v>69</v>
      </c>
      <c r="C45" s="3" t="s">
        <v>52</v>
      </c>
      <c r="D45" s="12" t="s">
        <v>77</v>
      </c>
      <c r="E45" s="4">
        <v>5</v>
      </c>
      <c r="F45" s="3">
        <v>8</v>
      </c>
      <c r="G45" s="5">
        <v>3</v>
      </c>
      <c r="H45" s="4">
        <v>12</v>
      </c>
      <c r="I45" s="6">
        <v>4</v>
      </c>
      <c r="J45" s="3">
        <v>10</v>
      </c>
      <c r="K45" s="5">
        <v>31.93</v>
      </c>
      <c r="L45" s="5">
        <v>91.72</v>
      </c>
      <c r="M45" s="3">
        <f t="shared" si="2"/>
        <v>55.031999999999996</v>
      </c>
      <c r="N45" s="4">
        <f t="shared" si="3"/>
        <v>128.96200000000002</v>
      </c>
      <c r="O45" s="4" t="s">
        <v>68</v>
      </c>
    </row>
    <row r="46" spans="1:15" ht="30" customHeight="1">
      <c r="A46" s="3">
        <v>44</v>
      </c>
      <c r="B46" s="3" t="s">
        <v>7</v>
      </c>
      <c r="C46" s="3" t="s">
        <v>57</v>
      </c>
      <c r="D46" s="12" t="s">
        <v>88</v>
      </c>
      <c r="E46" s="4">
        <v>4</v>
      </c>
      <c r="F46" s="3">
        <v>8</v>
      </c>
      <c r="G46" s="5">
        <v>5</v>
      </c>
      <c r="H46" s="4">
        <v>6</v>
      </c>
      <c r="I46" s="6">
        <v>4</v>
      </c>
      <c r="J46" s="3">
        <v>10</v>
      </c>
      <c r="K46" s="5">
        <v>23.99</v>
      </c>
      <c r="L46" s="5">
        <v>88.2</v>
      </c>
      <c r="M46" s="3">
        <f t="shared" si="2"/>
        <v>52.92</v>
      </c>
      <c r="N46" s="4">
        <f t="shared" si="3"/>
        <v>113.91000000000001</v>
      </c>
      <c r="O46" s="4" t="s">
        <v>68</v>
      </c>
    </row>
    <row r="47" spans="1:15" ht="30" customHeight="1">
      <c r="A47" s="3">
        <v>45</v>
      </c>
      <c r="B47" s="3" t="s">
        <v>7</v>
      </c>
      <c r="C47" s="3" t="s">
        <v>58</v>
      </c>
      <c r="D47" s="12" t="s">
        <v>88</v>
      </c>
      <c r="E47" s="4">
        <v>5</v>
      </c>
      <c r="F47" s="3">
        <v>8</v>
      </c>
      <c r="G47" s="5">
        <v>4</v>
      </c>
      <c r="H47" s="4">
        <v>6</v>
      </c>
      <c r="I47" s="6">
        <v>2</v>
      </c>
      <c r="J47" s="3">
        <v>10</v>
      </c>
      <c r="K47" s="5">
        <v>31.49</v>
      </c>
      <c r="L47" s="5">
        <v>87.8</v>
      </c>
      <c r="M47" s="3">
        <f t="shared" si="2"/>
        <v>52.68</v>
      </c>
      <c r="N47" s="4">
        <f t="shared" si="3"/>
        <v>119.17</v>
      </c>
      <c r="O47" s="4" t="s">
        <v>68</v>
      </c>
    </row>
    <row r="48" spans="1:15" ht="30" customHeight="1">
      <c r="A48" s="3">
        <v>46</v>
      </c>
      <c r="B48" s="3" t="s">
        <v>7</v>
      </c>
      <c r="C48" s="3" t="s">
        <v>59</v>
      </c>
      <c r="D48" s="12" t="s">
        <v>89</v>
      </c>
      <c r="E48" s="4">
        <v>5</v>
      </c>
      <c r="F48" s="3">
        <v>8</v>
      </c>
      <c r="G48" s="5">
        <v>4</v>
      </c>
      <c r="H48" s="4">
        <v>14</v>
      </c>
      <c r="I48" s="6">
        <v>4</v>
      </c>
      <c r="J48" s="3">
        <v>10</v>
      </c>
      <c r="K48" s="5">
        <v>29.63</v>
      </c>
      <c r="L48" s="5">
        <v>92.56</v>
      </c>
      <c r="M48" s="3">
        <f t="shared" si="2"/>
        <v>55.536000000000001</v>
      </c>
      <c r="N48" s="4">
        <f t="shared" si="3"/>
        <v>130.166</v>
      </c>
      <c r="O48" s="4" t="s">
        <v>68</v>
      </c>
    </row>
    <row r="49" spans="1:16" ht="30" customHeight="1">
      <c r="A49" s="3">
        <v>47</v>
      </c>
      <c r="B49" s="3" t="s">
        <v>72</v>
      </c>
      <c r="C49" s="3" t="s">
        <v>60</v>
      </c>
      <c r="D49" s="12" t="s">
        <v>89</v>
      </c>
      <c r="E49" s="4">
        <v>5</v>
      </c>
      <c r="F49" s="3">
        <v>10</v>
      </c>
      <c r="G49" s="5">
        <v>4</v>
      </c>
      <c r="H49" s="4">
        <v>6</v>
      </c>
      <c r="I49" s="6">
        <v>4</v>
      </c>
      <c r="J49" s="3">
        <v>10</v>
      </c>
      <c r="K49" s="5">
        <v>19.32</v>
      </c>
      <c r="L49" s="5">
        <v>90.24</v>
      </c>
      <c r="M49" s="3">
        <f t="shared" si="2"/>
        <v>54.143999999999998</v>
      </c>
      <c r="N49" s="4">
        <f t="shared" si="3"/>
        <v>112.46400000000001</v>
      </c>
      <c r="O49" s="4" t="s">
        <v>68</v>
      </c>
    </row>
    <row r="50" spans="1:16" ht="30" customHeight="1">
      <c r="A50" s="3">
        <v>48</v>
      </c>
      <c r="B50" s="3" t="s">
        <v>72</v>
      </c>
      <c r="C50" s="8" t="s">
        <v>61</v>
      </c>
      <c r="D50" s="12" t="s">
        <v>88</v>
      </c>
      <c r="E50" s="19">
        <v>4</v>
      </c>
      <c r="F50" s="3">
        <v>8</v>
      </c>
      <c r="G50" s="20">
        <v>4</v>
      </c>
      <c r="H50" s="19">
        <v>6</v>
      </c>
      <c r="I50" s="21">
        <v>4</v>
      </c>
      <c r="J50" s="3">
        <v>10</v>
      </c>
      <c r="K50" s="20">
        <v>21.82</v>
      </c>
      <c r="L50" s="20">
        <v>88.2</v>
      </c>
      <c r="M50" s="3">
        <f t="shared" si="2"/>
        <v>52.92</v>
      </c>
      <c r="N50" s="19">
        <f t="shared" si="3"/>
        <v>110.74</v>
      </c>
      <c r="O50" s="19" t="s">
        <v>68</v>
      </c>
    </row>
    <row r="51" spans="1:16" ht="30" customHeight="1">
      <c r="A51" s="3">
        <v>49</v>
      </c>
      <c r="B51" s="3" t="s">
        <v>72</v>
      </c>
      <c r="C51" s="8" t="s">
        <v>62</v>
      </c>
      <c r="D51" s="14" t="s">
        <v>82</v>
      </c>
      <c r="E51" s="19">
        <v>4</v>
      </c>
      <c r="F51" s="3">
        <v>8</v>
      </c>
      <c r="G51" s="20">
        <v>4</v>
      </c>
      <c r="H51" s="19">
        <v>14</v>
      </c>
      <c r="I51" s="21">
        <v>4</v>
      </c>
      <c r="J51" s="3">
        <v>10</v>
      </c>
      <c r="K51" s="20">
        <v>30</v>
      </c>
      <c r="L51" s="20">
        <v>90.4</v>
      </c>
      <c r="M51" s="3">
        <f t="shared" si="2"/>
        <v>54.24</v>
      </c>
      <c r="N51" s="19">
        <f t="shared" si="3"/>
        <v>128.24</v>
      </c>
      <c r="O51" s="19" t="s">
        <v>68</v>
      </c>
    </row>
    <row r="52" spans="1:16" ht="30" customHeight="1">
      <c r="A52" s="3">
        <v>50</v>
      </c>
      <c r="B52" s="3" t="s">
        <v>75</v>
      </c>
      <c r="C52" s="3" t="s">
        <v>66</v>
      </c>
      <c r="D52" s="13" t="s">
        <v>76</v>
      </c>
      <c r="E52" s="19">
        <v>4</v>
      </c>
      <c r="F52" s="3">
        <v>8</v>
      </c>
      <c r="G52" s="20">
        <v>4</v>
      </c>
      <c r="H52" s="19">
        <v>6</v>
      </c>
      <c r="I52" s="21">
        <v>2</v>
      </c>
      <c r="J52" s="3">
        <v>10</v>
      </c>
      <c r="K52" s="20">
        <v>31</v>
      </c>
      <c r="L52" s="20">
        <v>91.4</v>
      </c>
      <c r="M52" s="3">
        <f t="shared" si="2"/>
        <v>54.84</v>
      </c>
      <c r="N52" s="19">
        <f t="shared" si="3"/>
        <v>119.84</v>
      </c>
      <c r="O52" s="19" t="s">
        <v>68</v>
      </c>
    </row>
    <row r="53" spans="1:16" ht="30" customHeight="1">
      <c r="A53" s="3">
        <v>51</v>
      </c>
      <c r="B53" s="3" t="s">
        <v>75</v>
      </c>
      <c r="C53" s="3" t="s">
        <v>67</v>
      </c>
      <c r="D53" s="13" t="s">
        <v>76</v>
      </c>
      <c r="E53" s="21">
        <v>4</v>
      </c>
      <c r="F53" s="3">
        <v>6</v>
      </c>
      <c r="G53" s="20">
        <v>3</v>
      </c>
      <c r="H53" s="19">
        <v>14</v>
      </c>
      <c r="I53" s="21">
        <v>1</v>
      </c>
      <c r="J53" s="3">
        <v>10</v>
      </c>
      <c r="K53" s="20">
        <v>32.26</v>
      </c>
      <c r="L53" s="20">
        <v>86.4</v>
      </c>
      <c r="M53" s="3">
        <f t="shared" si="2"/>
        <v>51.84</v>
      </c>
      <c r="N53" s="19">
        <f t="shared" si="3"/>
        <v>122.1</v>
      </c>
      <c r="O53" s="19" t="s">
        <v>68</v>
      </c>
    </row>
    <row r="54" spans="1:16" ht="45.75" customHeight="1">
      <c r="A54" s="3">
        <v>52</v>
      </c>
      <c r="B54" s="3" t="s">
        <v>71</v>
      </c>
      <c r="C54" s="3" t="s">
        <v>4</v>
      </c>
      <c r="D54" s="13" t="s">
        <v>76</v>
      </c>
      <c r="E54" s="9">
        <v>5</v>
      </c>
      <c r="F54" s="3">
        <v>8</v>
      </c>
      <c r="G54" s="10">
        <v>3</v>
      </c>
      <c r="H54" s="19">
        <v>14</v>
      </c>
      <c r="I54" s="9">
        <v>2</v>
      </c>
      <c r="J54" s="3">
        <v>10</v>
      </c>
      <c r="K54" s="3">
        <v>32.24</v>
      </c>
      <c r="L54" s="20">
        <v>91.5</v>
      </c>
      <c r="M54" s="3">
        <f t="shared" si="2"/>
        <v>54.9</v>
      </c>
      <c r="N54" s="19">
        <f t="shared" si="3"/>
        <v>129.14000000000001</v>
      </c>
      <c r="O54" s="19" t="s">
        <v>68</v>
      </c>
    </row>
    <row r="55" spans="1:16" ht="45.75" customHeight="1">
      <c r="A55" s="3">
        <v>53</v>
      </c>
      <c r="B55" s="18" t="s">
        <v>5</v>
      </c>
      <c r="C55" s="18" t="s">
        <v>90</v>
      </c>
      <c r="D55" s="19" t="s">
        <v>91</v>
      </c>
      <c r="E55" s="19">
        <v>5</v>
      </c>
      <c r="F55" s="18">
        <v>10</v>
      </c>
      <c r="G55" s="20">
        <v>3</v>
      </c>
      <c r="H55" s="19">
        <v>6</v>
      </c>
      <c r="I55" s="21">
        <v>2</v>
      </c>
      <c r="J55" s="18">
        <v>10</v>
      </c>
      <c r="K55" s="20">
        <v>30</v>
      </c>
      <c r="L55" s="20">
        <v>93</v>
      </c>
      <c r="M55" s="3">
        <f t="shared" si="2"/>
        <v>55.8</v>
      </c>
      <c r="N55" s="19">
        <f t="shared" si="3"/>
        <v>121.80000000000001</v>
      </c>
      <c r="O55" s="19" t="s">
        <v>92</v>
      </c>
      <c r="P55" s="17"/>
    </row>
    <row r="56" spans="1:16">
      <c r="A56" s="28" t="s">
        <v>93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0"/>
    </row>
    <row r="57" spans="1:16">
      <c r="A57" s="3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32"/>
    </row>
    <row r="58" spans="1:16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5"/>
    </row>
  </sheetData>
  <sortState ref="A3:O61">
    <sortCondition descending="1" ref="L2"/>
  </sortState>
  <mergeCells count="2">
    <mergeCell ref="A1:N1"/>
    <mergeCell ref="A56:O58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骨干教师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江贵珍</cp:lastModifiedBy>
  <cp:lastPrinted>2018-06-27T03:28:59Z</cp:lastPrinted>
  <dcterms:created xsi:type="dcterms:W3CDTF">2018-03-26T00:49:03Z</dcterms:created>
  <dcterms:modified xsi:type="dcterms:W3CDTF">2018-06-28T03:59:14Z</dcterms:modified>
</cp:coreProperties>
</file>