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391" windowHeight="5627"/>
  </bookViews>
  <sheets>
    <sheet name="附件1" sheetId="3" r:id="rId1"/>
    <sheet name="附件2" sheetId="2" r:id="rId2"/>
  </sheets>
  <definedNames>
    <definedName name="_Hlk73465437" localSheetId="1">附件2!$J$6</definedName>
    <definedName name="_Hlk73838076" localSheetId="1">附件2!#REF!</definedName>
  </definedNames>
  <calcPr calcId="144525"/>
</workbook>
</file>

<file path=xl/sharedStrings.xml><?xml version="1.0" encoding="utf-8"?>
<sst xmlns="http://schemas.openxmlformats.org/spreadsheetml/2006/main" count="128" uniqueCount="67">
  <si>
    <t>附件1：</t>
  </si>
  <si>
    <t>泰宁县朱口镇2021年高标准农田建设示范项目建设任务和初步设计投资计划表</t>
  </si>
  <si>
    <t>项目名称</t>
  </si>
  <si>
    <t>建设地点</t>
  </si>
  <si>
    <t>建设规模（亩）</t>
  </si>
  <si>
    <t>投资（万元）</t>
  </si>
  <si>
    <t>项目业主</t>
  </si>
  <si>
    <t>总计</t>
  </si>
  <si>
    <t>财政资金</t>
  </si>
  <si>
    <t>合计</t>
  </si>
  <si>
    <t>中央资金</t>
  </si>
  <si>
    <t>地方财政资金小计</t>
  </si>
  <si>
    <t>省级</t>
  </si>
  <si>
    <t>市　</t>
  </si>
  <si>
    <t>县</t>
  </si>
  <si>
    <t>泰宁县朱口镇2021年高标准农田建设示范项目</t>
  </si>
  <si>
    <t>朱口镇
源色村</t>
  </si>
  <si>
    <t>朱口镇人民政府</t>
  </si>
  <si>
    <t>合　　计</t>
  </si>
  <si>
    <t>附件2：</t>
  </si>
  <si>
    <t>泰宁县朱口镇2021年高标准农田建设示范项目主要建设任务投资及预期效益情况表</t>
  </si>
  <si>
    <t>项目建设工程及措施</t>
  </si>
  <si>
    <t>建设地点（朱口镇源色村）</t>
  </si>
  <si>
    <t>建设性质(新建、改建及修复)</t>
  </si>
  <si>
    <t>工程结构</t>
  </si>
  <si>
    <t>建设规模</t>
  </si>
  <si>
    <t>计划投资（万元）</t>
  </si>
  <si>
    <t>主要建设内容说明</t>
  </si>
  <si>
    <t>项目预期效益</t>
  </si>
  <si>
    <t>小计</t>
  </si>
  <si>
    <t>——</t>
  </si>
  <si>
    <t>1020亩</t>
  </si>
  <si>
    <t>该项目建成后，年新增粮食2.10万公斤，其它农产品3.11万公斤，年新增产值22.31万元。同时，可改善灌溉面积485.96亩，改善除涝面积339.28亩，年可节水量1.73万立方米</t>
  </si>
  <si>
    <t>一、水利措施</t>
  </si>
  <si>
    <t>1、灌溉渠道</t>
  </si>
  <si>
    <t>项目区</t>
  </si>
  <si>
    <t>改建</t>
  </si>
  <si>
    <t>现浇砼</t>
  </si>
  <si>
    <t>0.387公里</t>
  </si>
  <si>
    <t>新建渠道1条，长387m。</t>
  </si>
  <si>
    <t>2、渠系建筑物工程</t>
  </si>
  <si>
    <t>进出水口11个,渠道跌水7个，水位尺1个，过田间道排水涵管11m。</t>
  </si>
  <si>
    <t>二、田间道路工程</t>
  </si>
  <si>
    <t>1、田间道</t>
  </si>
  <si>
    <t>1.537公里</t>
  </si>
  <si>
    <t>新(改)建田间道8条，总长1537m。</t>
  </si>
  <si>
    <t>2、道路配套工程</t>
  </si>
  <si>
    <t>下田坡道9处（其中I型下田坡道7处，II型下田坡道2处）；错车道1处；交汇口10处；回车道4处。</t>
  </si>
  <si>
    <t>三、农田防护与生态环境保持工程</t>
  </si>
  <si>
    <t>1、排洪沟</t>
  </si>
  <si>
    <t>新建/改建</t>
  </si>
  <si>
    <t>0.277公里</t>
  </si>
  <si>
    <t>新(改)建排洪沟2条，长277m。</t>
  </si>
  <si>
    <t>四、施工专项费用</t>
  </si>
  <si>
    <t>1、安全生产措施费</t>
  </si>
  <si>
    <t>按工程建安工作量投资之和的2%计算。</t>
  </si>
  <si>
    <t>五、其他工作及措施</t>
  </si>
  <si>
    <t>1、工程勘测设计费</t>
  </si>
  <si>
    <t>按施工费的5%计提。</t>
  </si>
  <si>
    <t>2、工程招标费</t>
  </si>
  <si>
    <t>按施工费的0.5%计提。</t>
  </si>
  <si>
    <t>3、工程监理费</t>
  </si>
  <si>
    <t>按施工费的2%计提。</t>
  </si>
  <si>
    <t>4、项目管理费</t>
  </si>
  <si>
    <t>1500万以内按财政资金的3%计提。</t>
  </si>
  <si>
    <t>5、不可预见费</t>
  </si>
  <si>
    <t>按施工费的3%计提。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</si>
</sst>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29">
    <font>
      <sz val="11"/>
      <color theme="1"/>
      <name val="等线"/>
      <charset val="134"/>
      <scheme val="minor"/>
    </font>
    <font>
      <sz val="11"/>
      <color theme="1"/>
      <name val="FangSong"/>
      <charset val="134"/>
    </font>
    <font>
      <b/>
      <sz val="12"/>
      <color theme="1"/>
      <name val="FangSong"/>
      <charset val="134"/>
    </font>
    <font>
      <sz val="10.5"/>
      <color theme="1"/>
      <name val="仿宋"/>
      <charset val="134"/>
    </font>
    <font>
      <b/>
      <sz val="10.5"/>
      <color theme="1"/>
      <name val="仿宋"/>
      <charset val="134"/>
    </font>
    <font>
      <sz val="10.5"/>
      <color rgb="FF000000"/>
      <name val="仿宋"/>
      <charset val="134"/>
    </font>
    <font>
      <sz val="10.5"/>
      <name val="仿宋"/>
      <charset val="134"/>
    </font>
    <font>
      <sz val="14"/>
      <color theme="1"/>
      <name val="FangSong"/>
      <charset val="134"/>
    </font>
    <font>
      <b/>
      <sz val="16"/>
      <color theme="1"/>
      <name val="FangSong"/>
      <charset val="134"/>
    </font>
    <font>
      <sz val="12"/>
      <color theme="1"/>
      <name val="仿宋"/>
      <charset val="134"/>
    </font>
    <font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27" fillId="20" borderId="13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ABE2AC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view="pageBreakPreview" zoomScaleNormal="85" workbookViewId="0">
      <selection activeCell="A1" sqref="A1"/>
    </sheetView>
  </sheetViews>
  <sheetFormatPr defaultColWidth="9" defaultRowHeight="14.4"/>
  <cols>
    <col min="1" max="1" width="20.75" customWidth="1"/>
    <col min="2" max="2" width="10.7777777777778" customWidth="1"/>
    <col min="3" max="3" width="10.6666666666667" customWidth="1"/>
    <col min="6" max="6" width="10" customWidth="1"/>
    <col min="7" max="7" width="19.5555555555556" customWidth="1"/>
    <col min="11" max="11" width="10" customWidth="1"/>
  </cols>
  <sheetData>
    <row r="1" ht="26" customHeight="1" spans="1:9">
      <c r="A1" s="14" t="s">
        <v>0</v>
      </c>
      <c r="B1" s="1"/>
      <c r="C1" s="1"/>
      <c r="D1" s="1"/>
      <c r="E1" s="1"/>
      <c r="F1" s="1"/>
      <c r="G1" s="1"/>
      <c r="H1" s="1"/>
      <c r="I1" s="1"/>
    </row>
    <row r="2" ht="26" customHeight="1" spans="1:11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ht="26" customHeight="1" spans="1:1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</row>
    <row r="4" ht="32" customHeight="1" spans="1:11">
      <c r="A4" s="16" t="s">
        <v>2</v>
      </c>
      <c r="B4" s="16" t="s">
        <v>3</v>
      </c>
      <c r="C4" s="16" t="s">
        <v>4</v>
      </c>
      <c r="D4" s="16" t="s">
        <v>5</v>
      </c>
      <c r="E4" s="16"/>
      <c r="F4" s="16"/>
      <c r="G4" s="16"/>
      <c r="H4" s="16"/>
      <c r="I4" s="16"/>
      <c r="J4" s="16"/>
      <c r="K4" s="16" t="s">
        <v>6</v>
      </c>
    </row>
    <row r="5" ht="32" customHeight="1" spans="1:11">
      <c r="A5" s="16"/>
      <c r="B5" s="16"/>
      <c r="C5" s="16"/>
      <c r="D5" s="16" t="s">
        <v>7</v>
      </c>
      <c r="E5" s="16" t="s">
        <v>8</v>
      </c>
      <c r="F5" s="16"/>
      <c r="G5" s="16"/>
      <c r="H5" s="16"/>
      <c r="I5" s="16"/>
      <c r="J5" s="16"/>
      <c r="K5" s="16"/>
    </row>
    <row r="6" ht="32" customHeight="1" spans="1:11">
      <c r="A6" s="16"/>
      <c r="B6" s="16"/>
      <c r="C6" s="16"/>
      <c r="D6" s="16"/>
      <c r="E6" s="16" t="s">
        <v>9</v>
      </c>
      <c r="F6" s="16" t="s">
        <v>10</v>
      </c>
      <c r="G6" s="16" t="s">
        <v>11</v>
      </c>
      <c r="H6" s="16" t="s">
        <v>12</v>
      </c>
      <c r="I6" s="16" t="s">
        <v>13</v>
      </c>
      <c r="J6" s="16" t="s">
        <v>14</v>
      </c>
      <c r="K6" s="16"/>
    </row>
    <row r="7" ht="66" customHeight="1" spans="1:11">
      <c r="A7" s="16" t="s">
        <v>15</v>
      </c>
      <c r="B7" s="16" t="s">
        <v>16</v>
      </c>
      <c r="C7" s="17"/>
      <c r="D7" s="16">
        <v>102</v>
      </c>
      <c r="E7" s="16">
        <v>102</v>
      </c>
      <c r="F7" s="16"/>
      <c r="G7" s="16">
        <v>102</v>
      </c>
      <c r="H7" s="16">
        <v>102</v>
      </c>
      <c r="I7" s="16"/>
      <c r="J7" s="16"/>
      <c r="K7" s="16" t="s">
        <v>17</v>
      </c>
    </row>
    <row r="8" ht="57" customHeight="1" spans="1:11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</row>
    <row r="9" ht="57" customHeight="1" spans="1:11">
      <c r="A9" s="18" t="s">
        <v>18</v>
      </c>
      <c r="B9" s="19"/>
      <c r="C9" s="17"/>
      <c r="D9" s="20">
        <v>102</v>
      </c>
      <c r="E9" s="20">
        <v>102</v>
      </c>
      <c r="F9" s="20"/>
      <c r="G9" s="20">
        <v>102</v>
      </c>
      <c r="H9" s="20">
        <v>102</v>
      </c>
      <c r="I9" s="17"/>
      <c r="J9" s="17"/>
      <c r="K9" s="17"/>
    </row>
  </sheetData>
  <mergeCells count="9">
    <mergeCell ref="D4:J4"/>
    <mergeCell ref="E5:J5"/>
    <mergeCell ref="A9:B9"/>
    <mergeCell ref="A4:A6"/>
    <mergeCell ref="B4:B6"/>
    <mergeCell ref="C4:C6"/>
    <mergeCell ref="D5:D6"/>
    <mergeCell ref="K4:K6"/>
    <mergeCell ref="A2:K3"/>
  </mergeCells>
  <printOptions horizontalCentered="1" verticalCentered="1"/>
  <pageMargins left="0.751388888888889" right="0.751388888888889" top="0.590277777777778" bottom="1.96805555555556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22"/>
  <sheetViews>
    <sheetView view="pageLayout" zoomScaleNormal="100" topLeftCell="B1" workbookViewId="0">
      <selection activeCell="B8" sqref="$A8:$XFD11"/>
    </sheetView>
  </sheetViews>
  <sheetFormatPr defaultColWidth="8.87962962962963" defaultRowHeight="14.4"/>
  <cols>
    <col min="1" max="1" width="8.87962962962963" style="1"/>
    <col min="2" max="2" width="19.3796296296296" style="1" customWidth="1"/>
    <col min="3" max="3" width="9.12962962962963" style="1" customWidth="1"/>
    <col min="4" max="4" width="8.75" style="1" customWidth="1"/>
    <col min="5" max="5" width="9.75" style="1" customWidth="1"/>
    <col min="6" max="6" width="12" style="1" customWidth="1"/>
    <col min="7" max="8" width="9.62962962962963" style="1" customWidth="1"/>
    <col min="9" max="9" width="33.6296296296296" style="1" customWidth="1"/>
    <col min="10" max="10" width="12.1111111111111" style="1" customWidth="1"/>
    <col min="11" max="16384" width="8.87962962962963" style="1"/>
  </cols>
  <sheetData>
    <row r="1" ht="20" customHeight="1" spans="2:2">
      <c r="B1" s="1" t="s">
        <v>19</v>
      </c>
    </row>
    <row r="2" spans="2:10">
      <c r="B2" s="2" t="s">
        <v>20</v>
      </c>
      <c r="C2" s="2"/>
      <c r="D2" s="2"/>
      <c r="E2" s="2"/>
      <c r="F2" s="2"/>
      <c r="G2" s="2"/>
      <c r="H2" s="2"/>
      <c r="I2" s="2"/>
      <c r="J2" s="2"/>
    </row>
    <row r="3" ht="11" customHeight="1" spans="2:10">
      <c r="B3" s="2"/>
      <c r="C3" s="2"/>
      <c r="D3" s="2"/>
      <c r="E3" s="2"/>
      <c r="F3" s="2"/>
      <c r="G3" s="2"/>
      <c r="H3" s="2"/>
      <c r="I3" s="2"/>
      <c r="J3" s="2"/>
    </row>
    <row r="4" ht="42.6" customHeight="1" spans="2:10">
      <c r="B4" s="3" t="s">
        <v>21</v>
      </c>
      <c r="C4" s="3" t="s">
        <v>22</v>
      </c>
      <c r="D4" s="3" t="s">
        <v>23</v>
      </c>
      <c r="E4" s="3" t="s">
        <v>24</v>
      </c>
      <c r="F4" s="3" t="s">
        <v>25</v>
      </c>
      <c r="G4" s="3" t="s">
        <v>26</v>
      </c>
      <c r="H4" s="3"/>
      <c r="I4" s="3" t="s">
        <v>27</v>
      </c>
      <c r="J4" s="7" t="s">
        <v>28</v>
      </c>
    </row>
    <row r="5" ht="28" customHeight="1" spans="2:10">
      <c r="B5" s="3"/>
      <c r="C5" s="3"/>
      <c r="D5" s="3"/>
      <c r="E5" s="3"/>
      <c r="F5" s="3"/>
      <c r="G5" s="3" t="s">
        <v>29</v>
      </c>
      <c r="H5" s="3" t="s">
        <v>8</v>
      </c>
      <c r="I5" s="3"/>
      <c r="J5" s="7"/>
    </row>
    <row r="6" ht="19" customHeight="1" spans="2:10">
      <c r="B6" s="3" t="s">
        <v>9</v>
      </c>
      <c r="C6" s="3" t="s">
        <v>30</v>
      </c>
      <c r="D6" s="3" t="s">
        <v>30</v>
      </c>
      <c r="E6" s="3" t="s">
        <v>30</v>
      </c>
      <c r="F6" s="3" t="s">
        <v>31</v>
      </c>
      <c r="G6" s="4">
        <f>G7+G10+G13+G15+G17</f>
        <v>102</v>
      </c>
      <c r="H6" s="4">
        <f t="shared" ref="H6:H22" si="0">G6</f>
        <v>102</v>
      </c>
      <c r="I6" s="8"/>
      <c r="J6" s="9" t="s">
        <v>32</v>
      </c>
    </row>
    <row r="7" ht="19" customHeight="1" spans="2:10">
      <c r="B7" s="5" t="s">
        <v>33</v>
      </c>
      <c r="C7" s="5" t="s">
        <v>30</v>
      </c>
      <c r="D7" s="5" t="s">
        <v>30</v>
      </c>
      <c r="E7" s="5" t="s">
        <v>30</v>
      </c>
      <c r="F7" s="5" t="s">
        <v>30</v>
      </c>
      <c r="G7" s="6">
        <f>SUM(G8:G9)</f>
        <v>7.01</v>
      </c>
      <c r="H7" s="6">
        <f t="shared" si="0"/>
        <v>7.01</v>
      </c>
      <c r="I7" s="8"/>
      <c r="J7" s="10"/>
    </row>
    <row r="8" ht="24" customHeight="1" spans="2:10">
      <c r="B8" s="3" t="s">
        <v>34</v>
      </c>
      <c r="C8" s="3" t="s">
        <v>35</v>
      </c>
      <c r="D8" s="3" t="s">
        <v>36</v>
      </c>
      <c r="E8" s="3" t="s">
        <v>37</v>
      </c>
      <c r="F8" s="3" t="s">
        <v>38</v>
      </c>
      <c r="G8" s="4">
        <v>5.97</v>
      </c>
      <c r="H8" s="4">
        <f t="shared" si="0"/>
        <v>5.97</v>
      </c>
      <c r="I8" s="8" t="s">
        <v>39</v>
      </c>
      <c r="J8" s="10"/>
    </row>
    <row r="9" ht="24" customHeight="1" spans="2:10">
      <c r="B9" s="3" t="s">
        <v>40</v>
      </c>
      <c r="C9" s="3" t="s">
        <v>35</v>
      </c>
      <c r="D9" s="3" t="s">
        <v>30</v>
      </c>
      <c r="E9" s="3" t="s">
        <v>30</v>
      </c>
      <c r="F9" s="3" t="s">
        <v>30</v>
      </c>
      <c r="G9" s="4">
        <v>1.04</v>
      </c>
      <c r="H9" s="4">
        <f t="shared" si="0"/>
        <v>1.04</v>
      </c>
      <c r="I9" s="11" t="s">
        <v>41</v>
      </c>
      <c r="J9" s="10"/>
    </row>
    <row r="10" ht="24" customHeight="1" spans="2:10">
      <c r="B10" s="5" t="s">
        <v>42</v>
      </c>
      <c r="C10" s="5" t="s">
        <v>30</v>
      </c>
      <c r="D10" s="5" t="s">
        <v>30</v>
      </c>
      <c r="E10" s="5" t="s">
        <v>30</v>
      </c>
      <c r="F10" s="5" t="s">
        <v>30</v>
      </c>
      <c r="G10" s="6">
        <f>SUM(G11:G12)</f>
        <v>74.64</v>
      </c>
      <c r="H10" s="6">
        <f t="shared" si="0"/>
        <v>74.64</v>
      </c>
      <c r="I10" s="8"/>
      <c r="J10" s="10"/>
    </row>
    <row r="11" ht="24" customHeight="1" spans="2:10">
      <c r="B11" s="3" t="s">
        <v>43</v>
      </c>
      <c r="C11" s="3" t="s">
        <v>35</v>
      </c>
      <c r="D11" s="3" t="s">
        <v>36</v>
      </c>
      <c r="E11" s="3" t="s">
        <v>37</v>
      </c>
      <c r="F11" s="3" t="s">
        <v>44</v>
      </c>
      <c r="G11" s="4">
        <v>66.43</v>
      </c>
      <c r="H11" s="4">
        <f t="shared" si="0"/>
        <v>66.43</v>
      </c>
      <c r="I11" s="11" t="s">
        <v>45</v>
      </c>
      <c r="J11" s="10"/>
    </row>
    <row r="12" ht="42" customHeight="1" spans="2:10">
      <c r="B12" s="3" t="s">
        <v>46</v>
      </c>
      <c r="C12" s="3" t="s">
        <v>35</v>
      </c>
      <c r="D12" s="3" t="s">
        <v>30</v>
      </c>
      <c r="E12" s="3" t="s">
        <v>30</v>
      </c>
      <c r="F12" s="3" t="s">
        <v>30</v>
      </c>
      <c r="G12" s="4">
        <v>8.21</v>
      </c>
      <c r="H12" s="4">
        <f t="shared" si="0"/>
        <v>8.21</v>
      </c>
      <c r="I12" s="8" t="s">
        <v>47</v>
      </c>
      <c r="J12" s="10"/>
    </row>
    <row r="13" ht="27" customHeight="1" spans="2:10">
      <c r="B13" s="5" t="s">
        <v>48</v>
      </c>
      <c r="C13" s="5" t="s">
        <v>30</v>
      </c>
      <c r="D13" s="5" t="s">
        <v>30</v>
      </c>
      <c r="E13" s="5" t="s">
        <v>30</v>
      </c>
      <c r="F13" s="5" t="s">
        <v>30</v>
      </c>
      <c r="G13" s="6">
        <f>SUM(G14:G14)</f>
        <v>6.13</v>
      </c>
      <c r="H13" s="6">
        <f t="shared" si="0"/>
        <v>6.13</v>
      </c>
      <c r="I13" s="8"/>
      <c r="J13" s="10"/>
    </row>
    <row r="14" ht="27" customHeight="1" spans="2:10">
      <c r="B14" s="3" t="s">
        <v>49</v>
      </c>
      <c r="C14" s="3" t="s">
        <v>35</v>
      </c>
      <c r="D14" s="3" t="s">
        <v>50</v>
      </c>
      <c r="E14" s="3" t="s">
        <v>37</v>
      </c>
      <c r="F14" s="3" t="s">
        <v>51</v>
      </c>
      <c r="G14" s="4">
        <v>6.13</v>
      </c>
      <c r="H14" s="4">
        <f t="shared" si="0"/>
        <v>6.13</v>
      </c>
      <c r="I14" s="8" t="s">
        <v>52</v>
      </c>
      <c r="J14" s="10"/>
    </row>
    <row r="15" ht="24" customHeight="1" spans="2:10">
      <c r="B15" s="5" t="s">
        <v>53</v>
      </c>
      <c r="C15" s="3" t="s">
        <v>30</v>
      </c>
      <c r="D15" s="3" t="s">
        <v>30</v>
      </c>
      <c r="E15" s="3" t="s">
        <v>30</v>
      </c>
      <c r="F15" s="3" t="s">
        <v>30</v>
      </c>
      <c r="G15" s="6">
        <f>G16</f>
        <v>1.76</v>
      </c>
      <c r="H15" s="6">
        <f t="shared" si="0"/>
        <v>1.76</v>
      </c>
      <c r="I15" s="12"/>
      <c r="J15" s="10"/>
    </row>
    <row r="16" ht="24" customHeight="1" spans="2:10">
      <c r="B16" s="3" t="s">
        <v>54</v>
      </c>
      <c r="C16" s="3" t="s">
        <v>30</v>
      </c>
      <c r="D16" s="3" t="s">
        <v>30</v>
      </c>
      <c r="E16" s="3" t="s">
        <v>30</v>
      </c>
      <c r="F16" s="3" t="s">
        <v>30</v>
      </c>
      <c r="G16" s="4">
        <v>1.76</v>
      </c>
      <c r="H16" s="4">
        <f t="shared" si="0"/>
        <v>1.76</v>
      </c>
      <c r="I16" s="8" t="s">
        <v>55</v>
      </c>
      <c r="J16" s="10"/>
    </row>
    <row r="17" ht="24" customHeight="1" spans="2:10">
      <c r="B17" s="5" t="s">
        <v>56</v>
      </c>
      <c r="C17" s="5" t="s">
        <v>30</v>
      </c>
      <c r="D17" s="5" t="s">
        <v>30</v>
      </c>
      <c r="E17" s="5" t="s">
        <v>30</v>
      </c>
      <c r="F17" s="5" t="s">
        <v>30</v>
      </c>
      <c r="G17" s="6">
        <f>SUM(G18:G22)</f>
        <v>12.46</v>
      </c>
      <c r="H17" s="6">
        <f t="shared" si="0"/>
        <v>12.46</v>
      </c>
      <c r="I17" s="8"/>
      <c r="J17" s="10"/>
    </row>
    <row r="18" ht="24" customHeight="1" spans="2:10">
      <c r="B18" s="3" t="s">
        <v>57</v>
      </c>
      <c r="C18" s="3" t="s">
        <v>30</v>
      </c>
      <c r="D18" s="3" t="s">
        <v>30</v>
      </c>
      <c r="E18" s="3" t="s">
        <v>30</v>
      </c>
      <c r="F18" s="3" t="s">
        <v>30</v>
      </c>
      <c r="G18" s="4">
        <v>4.48</v>
      </c>
      <c r="H18" s="4">
        <f t="shared" si="0"/>
        <v>4.48</v>
      </c>
      <c r="I18" s="8" t="s">
        <v>58</v>
      </c>
      <c r="J18" s="10"/>
    </row>
    <row r="19" ht="24" customHeight="1" spans="2:10">
      <c r="B19" s="3" t="s">
        <v>59</v>
      </c>
      <c r="C19" s="3" t="s">
        <v>30</v>
      </c>
      <c r="D19" s="3" t="s">
        <v>30</v>
      </c>
      <c r="E19" s="3" t="s">
        <v>30</v>
      </c>
      <c r="F19" s="3" t="s">
        <v>30</v>
      </c>
      <c r="G19" s="4">
        <v>0.45</v>
      </c>
      <c r="H19" s="4">
        <f t="shared" si="0"/>
        <v>0.45</v>
      </c>
      <c r="I19" s="8" t="s">
        <v>60</v>
      </c>
      <c r="J19" s="10"/>
    </row>
    <row r="20" ht="24" customHeight="1" spans="2:10">
      <c r="B20" s="3" t="s">
        <v>61</v>
      </c>
      <c r="C20" s="3" t="s">
        <v>30</v>
      </c>
      <c r="D20" s="3" t="s">
        <v>30</v>
      </c>
      <c r="E20" s="3" t="s">
        <v>30</v>
      </c>
      <c r="F20" s="3" t="s">
        <v>30</v>
      </c>
      <c r="G20" s="4">
        <v>1.79</v>
      </c>
      <c r="H20" s="4">
        <f t="shared" si="0"/>
        <v>1.79</v>
      </c>
      <c r="I20" s="8" t="s">
        <v>62</v>
      </c>
      <c r="J20" s="10"/>
    </row>
    <row r="21" ht="24" customHeight="1" spans="2:10">
      <c r="B21" s="3" t="s">
        <v>63</v>
      </c>
      <c r="C21" s="3" t="s">
        <v>30</v>
      </c>
      <c r="D21" s="3" t="s">
        <v>30</v>
      </c>
      <c r="E21" s="3" t="s">
        <v>30</v>
      </c>
      <c r="F21" s="3" t="s">
        <v>30</v>
      </c>
      <c r="G21" s="4">
        <v>3.06</v>
      </c>
      <c r="H21" s="4">
        <f t="shared" si="0"/>
        <v>3.06</v>
      </c>
      <c r="I21" s="8" t="s">
        <v>64</v>
      </c>
      <c r="J21" s="10"/>
    </row>
    <row r="22" ht="24" customHeight="1" spans="2:10">
      <c r="B22" s="3" t="s">
        <v>65</v>
      </c>
      <c r="C22" s="3" t="s">
        <v>30</v>
      </c>
      <c r="D22" s="3" t="s">
        <v>30</v>
      </c>
      <c r="E22" s="3" t="s">
        <v>30</v>
      </c>
      <c r="F22" s="3" t="s">
        <v>30</v>
      </c>
      <c r="G22" s="4">
        <v>2.68</v>
      </c>
      <c r="H22" s="4">
        <f t="shared" si="0"/>
        <v>2.68</v>
      </c>
      <c r="I22" s="8" t="s">
        <v>66</v>
      </c>
      <c r="J22" s="13"/>
    </row>
  </sheetData>
  <mergeCells count="10">
    <mergeCell ref="G4:H4"/>
    <mergeCell ref="B4:B5"/>
    <mergeCell ref="C4:C5"/>
    <mergeCell ref="D4:D5"/>
    <mergeCell ref="E4:E5"/>
    <mergeCell ref="F4:F5"/>
    <mergeCell ref="I4:I5"/>
    <mergeCell ref="J4:J5"/>
    <mergeCell ref="J6:J22"/>
    <mergeCell ref="B2:J3"/>
  </mergeCells>
  <printOptions horizontalCentered="1" verticalCentered="1"/>
  <pageMargins left="0.306944444444444" right="0.306944444444444" top="0.357638888888889" bottom="0.35763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姜颖</dc:creator>
  <cp:lastModifiedBy>爱秋</cp:lastModifiedBy>
  <dcterms:created xsi:type="dcterms:W3CDTF">2021-07-10T06:26:00Z</dcterms:created>
  <dcterms:modified xsi:type="dcterms:W3CDTF">2021-09-17T03:04:52Z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  <property fmtid="{D5CDD505-2E9C-101B-9397-08002B2CF9AE}" pid="3" name="ICV">
    <vt:lpwstr>2FD34862D7224E32BB72702B44105AEB</vt:lpwstr>
  </property>
</Properties>
</file>